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. COBRA\Downloads\01_2025\"/>
    </mc:Choice>
  </mc:AlternateContent>
  <xr:revisionPtr revIDLastSave="0" documentId="13_ncr:1_{AB7184A4-D3FA-4C2A-A756-6B2A876AAB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 CALIFICACIONES" sheetId="1" r:id="rId1"/>
    <sheet name="NOTAS SGA" sheetId="2" r:id="rId2"/>
  </sheets>
  <definedNames>
    <definedName name="_xlnm._FilterDatabase" localSheetId="0" hidden="1">'HOJA CALIFICACIONES'!$A$16:$AO$16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" i="1" l="1"/>
  <c r="R19" i="1"/>
  <c r="V19" i="1"/>
  <c r="AA19" i="1"/>
  <c r="AD19" i="1"/>
  <c r="AG19" i="1"/>
  <c r="AH19" i="1"/>
  <c r="AI19" i="1"/>
  <c r="AK19" i="1" s="1"/>
  <c r="AM19" i="1"/>
  <c r="L20" i="1"/>
  <c r="R20" i="1"/>
  <c r="V20" i="1"/>
  <c r="AH20" i="1" s="1"/>
  <c r="E7" i="2" s="1"/>
  <c r="AA20" i="1"/>
  <c r="AD20" i="1"/>
  <c r="AG20" i="1"/>
  <c r="AI20" i="1"/>
  <c r="AM20" i="1"/>
  <c r="L21" i="1"/>
  <c r="AG21" i="1" s="1"/>
  <c r="R21" i="1"/>
  <c r="AH21" i="1" s="1"/>
  <c r="V21" i="1"/>
  <c r="AA21" i="1"/>
  <c r="AD21" i="1"/>
  <c r="AI21" i="1" s="1"/>
  <c r="AK21" i="1" s="1"/>
  <c r="AM21" i="1"/>
  <c r="L22" i="1"/>
  <c r="AG22" i="1" s="1"/>
  <c r="R22" i="1"/>
  <c r="V22" i="1"/>
  <c r="AA22" i="1"/>
  <c r="AI22" i="1" s="1"/>
  <c r="AD22" i="1"/>
  <c r="AH22" i="1"/>
  <c r="AM22" i="1"/>
  <c r="L23" i="1"/>
  <c r="R23" i="1"/>
  <c r="V23" i="1"/>
  <c r="AA23" i="1"/>
  <c r="AD23" i="1"/>
  <c r="AG23" i="1"/>
  <c r="AH23" i="1"/>
  <c r="AI23" i="1"/>
  <c r="AK23" i="1" s="1"/>
  <c r="AM23" i="1"/>
  <c r="L24" i="1"/>
  <c r="R24" i="1"/>
  <c r="AH24" i="1" s="1"/>
  <c r="V24" i="1"/>
  <c r="AA24" i="1"/>
  <c r="AD24" i="1"/>
  <c r="AI24" i="1" s="1"/>
  <c r="AG24" i="1"/>
  <c r="AM24" i="1"/>
  <c r="L25" i="1"/>
  <c r="AG25" i="1" s="1"/>
  <c r="R25" i="1"/>
  <c r="AH25" i="1" s="1"/>
  <c r="V25" i="1"/>
  <c r="AA25" i="1"/>
  <c r="AD25" i="1"/>
  <c r="AI25" i="1" s="1"/>
  <c r="AK25" i="1" s="1"/>
  <c r="AM25" i="1"/>
  <c r="L26" i="1"/>
  <c r="AG26" i="1" s="1"/>
  <c r="R26" i="1"/>
  <c r="V26" i="1"/>
  <c r="AA26" i="1"/>
  <c r="AI26" i="1" s="1"/>
  <c r="AD26" i="1"/>
  <c r="AH26" i="1"/>
  <c r="AM26" i="1"/>
  <c r="L27" i="1"/>
  <c r="R27" i="1"/>
  <c r="V27" i="1"/>
  <c r="AA27" i="1"/>
  <c r="AD27" i="1"/>
  <c r="AG27" i="1"/>
  <c r="AH27" i="1"/>
  <c r="AI27" i="1"/>
  <c r="AK27" i="1" s="1"/>
  <c r="AM27" i="1"/>
  <c r="L28" i="1"/>
  <c r="R28" i="1"/>
  <c r="AH28" i="1" s="1"/>
  <c r="V28" i="1"/>
  <c r="AA28" i="1"/>
  <c r="AD28" i="1"/>
  <c r="AI28" i="1" s="1"/>
  <c r="AG28" i="1"/>
  <c r="AM28" i="1"/>
  <c r="L29" i="1"/>
  <c r="AG29" i="1" s="1"/>
  <c r="R29" i="1"/>
  <c r="AH29" i="1" s="1"/>
  <c r="V29" i="1"/>
  <c r="AA29" i="1"/>
  <c r="AD29" i="1"/>
  <c r="AI29" i="1" s="1"/>
  <c r="AK29" i="1" s="1"/>
  <c r="AM29" i="1"/>
  <c r="L30" i="1"/>
  <c r="AG30" i="1" s="1"/>
  <c r="R30" i="1"/>
  <c r="V30" i="1"/>
  <c r="AA30" i="1"/>
  <c r="AI30" i="1" s="1"/>
  <c r="AD30" i="1"/>
  <c r="AH30" i="1"/>
  <c r="AM30" i="1"/>
  <c r="L31" i="1"/>
  <c r="R31" i="1"/>
  <c r="V31" i="1"/>
  <c r="AA31" i="1"/>
  <c r="AD31" i="1"/>
  <c r="AG31" i="1"/>
  <c r="AH31" i="1"/>
  <c r="AI31" i="1"/>
  <c r="AK31" i="1" s="1"/>
  <c r="AN31" i="1" s="1"/>
  <c r="AM31" i="1"/>
  <c r="L32" i="1"/>
  <c r="R32" i="1"/>
  <c r="AH32" i="1" s="1"/>
  <c r="V32" i="1"/>
  <c r="AA32" i="1"/>
  <c r="AD32" i="1"/>
  <c r="AI32" i="1" s="1"/>
  <c r="AG32" i="1"/>
  <c r="AM32" i="1"/>
  <c r="L33" i="1"/>
  <c r="AG33" i="1" s="1"/>
  <c r="R33" i="1"/>
  <c r="AH33" i="1" s="1"/>
  <c r="V33" i="1"/>
  <c r="AA33" i="1"/>
  <c r="AD33" i="1"/>
  <c r="AI33" i="1" s="1"/>
  <c r="AK33" i="1" s="1"/>
  <c r="AM33" i="1"/>
  <c r="L34" i="1"/>
  <c r="AG34" i="1" s="1"/>
  <c r="R34" i="1"/>
  <c r="V34" i="1"/>
  <c r="AA34" i="1"/>
  <c r="AI34" i="1" s="1"/>
  <c r="AD34" i="1"/>
  <c r="AH34" i="1"/>
  <c r="AM34" i="1"/>
  <c r="L35" i="1"/>
  <c r="R35" i="1"/>
  <c r="V35" i="1"/>
  <c r="AA35" i="1"/>
  <c r="AD35" i="1"/>
  <c r="AG35" i="1"/>
  <c r="AH35" i="1"/>
  <c r="AI35" i="1"/>
  <c r="AK35" i="1" s="1"/>
  <c r="AN35" i="1" s="1"/>
  <c r="AM35" i="1"/>
  <c r="L36" i="1"/>
  <c r="R36" i="1"/>
  <c r="AH36" i="1" s="1"/>
  <c r="V36" i="1"/>
  <c r="AA36" i="1"/>
  <c r="AD36" i="1"/>
  <c r="AI36" i="1" s="1"/>
  <c r="AG36" i="1"/>
  <c r="AM36" i="1"/>
  <c r="L37" i="1"/>
  <c r="AG37" i="1" s="1"/>
  <c r="R37" i="1"/>
  <c r="AH37" i="1" s="1"/>
  <c r="V37" i="1"/>
  <c r="AA37" i="1"/>
  <c r="AD37" i="1"/>
  <c r="AI37" i="1" s="1"/>
  <c r="AK37" i="1" s="1"/>
  <c r="AM37" i="1"/>
  <c r="L38" i="1"/>
  <c r="AG38" i="1" s="1"/>
  <c r="R38" i="1"/>
  <c r="V38" i="1"/>
  <c r="AA38" i="1"/>
  <c r="AI38" i="1" s="1"/>
  <c r="AD38" i="1"/>
  <c r="AH38" i="1"/>
  <c r="AM38" i="1"/>
  <c r="L39" i="1"/>
  <c r="R39" i="1"/>
  <c r="V39" i="1"/>
  <c r="AA39" i="1"/>
  <c r="AD39" i="1"/>
  <c r="AG39" i="1"/>
  <c r="AH39" i="1"/>
  <c r="AI39" i="1"/>
  <c r="AK39" i="1" s="1"/>
  <c r="AM39" i="1"/>
  <c r="L40" i="1"/>
  <c r="R40" i="1"/>
  <c r="AH40" i="1" s="1"/>
  <c r="V40" i="1"/>
  <c r="AA40" i="1"/>
  <c r="AD40" i="1"/>
  <c r="AI40" i="1" s="1"/>
  <c r="AG40" i="1"/>
  <c r="AM40" i="1"/>
  <c r="L41" i="1"/>
  <c r="AG41" i="1" s="1"/>
  <c r="R41" i="1"/>
  <c r="AH41" i="1" s="1"/>
  <c r="V41" i="1"/>
  <c r="AA41" i="1"/>
  <c r="AD41" i="1"/>
  <c r="AI41" i="1" s="1"/>
  <c r="AK41" i="1" s="1"/>
  <c r="AM41" i="1"/>
  <c r="L42" i="1"/>
  <c r="AG42" i="1" s="1"/>
  <c r="R42" i="1"/>
  <c r="V42" i="1"/>
  <c r="AA42" i="1"/>
  <c r="AI42" i="1" s="1"/>
  <c r="AD42" i="1"/>
  <c r="AH42" i="1"/>
  <c r="AM42" i="1"/>
  <c r="L43" i="1"/>
  <c r="R43" i="1"/>
  <c r="V43" i="1"/>
  <c r="AA43" i="1"/>
  <c r="AD43" i="1"/>
  <c r="AG43" i="1"/>
  <c r="AH43" i="1"/>
  <c r="AI43" i="1"/>
  <c r="AK43" i="1" s="1"/>
  <c r="AM43" i="1"/>
  <c r="L44" i="1"/>
  <c r="R44" i="1"/>
  <c r="AH44" i="1" s="1"/>
  <c r="V44" i="1"/>
  <c r="AA44" i="1"/>
  <c r="AD44" i="1"/>
  <c r="AI44" i="1" s="1"/>
  <c r="AG44" i="1"/>
  <c r="AM44" i="1"/>
  <c r="L45" i="1"/>
  <c r="AG45" i="1" s="1"/>
  <c r="R45" i="1"/>
  <c r="AH45" i="1" s="1"/>
  <c r="V45" i="1"/>
  <c r="AA45" i="1"/>
  <c r="AD45" i="1"/>
  <c r="AI45" i="1" s="1"/>
  <c r="AK45" i="1" s="1"/>
  <c r="AM45" i="1"/>
  <c r="L46" i="1"/>
  <c r="AG46" i="1" s="1"/>
  <c r="R46" i="1"/>
  <c r="V46" i="1"/>
  <c r="AA46" i="1"/>
  <c r="AI46" i="1" s="1"/>
  <c r="AD46" i="1"/>
  <c r="AH46" i="1"/>
  <c r="AM46" i="1"/>
  <c r="L47" i="1"/>
  <c r="R47" i="1"/>
  <c r="V47" i="1"/>
  <c r="AA47" i="1"/>
  <c r="AD47" i="1"/>
  <c r="AG47" i="1"/>
  <c r="AH47" i="1"/>
  <c r="AI47" i="1"/>
  <c r="AK47" i="1" s="1"/>
  <c r="AN47" i="1" s="1"/>
  <c r="AM47" i="1"/>
  <c r="L48" i="1"/>
  <c r="R48" i="1"/>
  <c r="AH48" i="1" s="1"/>
  <c r="V48" i="1"/>
  <c r="AA48" i="1"/>
  <c r="AD48" i="1"/>
  <c r="AI48" i="1" s="1"/>
  <c r="AG48" i="1"/>
  <c r="AM48" i="1"/>
  <c r="L49" i="1"/>
  <c r="AG49" i="1" s="1"/>
  <c r="R49" i="1"/>
  <c r="AH49" i="1" s="1"/>
  <c r="V49" i="1"/>
  <c r="AA49" i="1"/>
  <c r="AD49" i="1"/>
  <c r="AI49" i="1" s="1"/>
  <c r="AK49" i="1" s="1"/>
  <c r="AM49" i="1"/>
  <c r="L50" i="1"/>
  <c r="AG50" i="1" s="1"/>
  <c r="R50" i="1"/>
  <c r="V50" i="1"/>
  <c r="AA50" i="1"/>
  <c r="AI50" i="1" s="1"/>
  <c r="AD50" i="1"/>
  <c r="AH50" i="1"/>
  <c r="AM50" i="1"/>
  <c r="L51" i="1"/>
  <c r="R51" i="1"/>
  <c r="V51" i="1"/>
  <c r="AA51" i="1"/>
  <c r="AD51" i="1"/>
  <c r="AG51" i="1"/>
  <c r="AH51" i="1"/>
  <c r="AI51" i="1"/>
  <c r="AK51" i="1" s="1"/>
  <c r="AN51" i="1" s="1"/>
  <c r="AM51" i="1"/>
  <c r="L52" i="1"/>
  <c r="R52" i="1"/>
  <c r="AH52" i="1" s="1"/>
  <c r="V52" i="1"/>
  <c r="AA52" i="1"/>
  <c r="AD52" i="1"/>
  <c r="AI52" i="1" s="1"/>
  <c r="AG52" i="1"/>
  <c r="AM52" i="1"/>
  <c r="L53" i="1"/>
  <c r="AG53" i="1" s="1"/>
  <c r="R53" i="1"/>
  <c r="AH53" i="1" s="1"/>
  <c r="V53" i="1"/>
  <c r="AA53" i="1"/>
  <c r="AD53" i="1"/>
  <c r="AI53" i="1" s="1"/>
  <c r="AK53" i="1" s="1"/>
  <c r="AM53" i="1"/>
  <c r="L54" i="1"/>
  <c r="AG54" i="1" s="1"/>
  <c r="R54" i="1"/>
  <c r="V54" i="1"/>
  <c r="AA54" i="1"/>
  <c r="AI54" i="1" s="1"/>
  <c r="AD54" i="1"/>
  <c r="AH54" i="1"/>
  <c r="AM54" i="1"/>
  <c r="L55" i="1"/>
  <c r="R55" i="1"/>
  <c r="V55" i="1"/>
  <c r="AA55" i="1"/>
  <c r="AD55" i="1"/>
  <c r="AG55" i="1"/>
  <c r="AH55" i="1"/>
  <c r="AI55" i="1"/>
  <c r="AK55" i="1" s="1"/>
  <c r="AM55" i="1"/>
  <c r="L56" i="1"/>
  <c r="R56" i="1"/>
  <c r="AH56" i="1" s="1"/>
  <c r="V56" i="1"/>
  <c r="AA56" i="1"/>
  <c r="AD56" i="1"/>
  <c r="AI56" i="1" s="1"/>
  <c r="AG56" i="1"/>
  <c r="AM56" i="1"/>
  <c r="L57" i="1"/>
  <c r="AG57" i="1" s="1"/>
  <c r="R57" i="1"/>
  <c r="AH57" i="1" s="1"/>
  <c r="V57" i="1"/>
  <c r="AA57" i="1"/>
  <c r="AD57" i="1"/>
  <c r="AI57" i="1" s="1"/>
  <c r="AK57" i="1" s="1"/>
  <c r="AM57" i="1"/>
  <c r="L58" i="1"/>
  <c r="AG58" i="1" s="1"/>
  <c r="R58" i="1"/>
  <c r="V58" i="1"/>
  <c r="AA58" i="1"/>
  <c r="AI58" i="1" s="1"/>
  <c r="AD58" i="1"/>
  <c r="AH58" i="1"/>
  <c r="AM58" i="1"/>
  <c r="L59" i="1"/>
  <c r="R59" i="1"/>
  <c r="V59" i="1"/>
  <c r="AA59" i="1"/>
  <c r="AD59" i="1"/>
  <c r="AG59" i="1"/>
  <c r="AH59" i="1"/>
  <c r="AI59" i="1"/>
  <c r="AK59" i="1" s="1"/>
  <c r="AM59" i="1"/>
  <c r="L60" i="1"/>
  <c r="R60" i="1"/>
  <c r="AH60" i="1" s="1"/>
  <c r="V60" i="1"/>
  <c r="AA60" i="1"/>
  <c r="AD60" i="1"/>
  <c r="AG60" i="1"/>
  <c r="AI60" i="1"/>
  <c r="AM60" i="1"/>
  <c r="L61" i="1"/>
  <c r="R61" i="1"/>
  <c r="V61" i="1"/>
  <c r="AA61" i="1"/>
  <c r="AD61" i="1"/>
  <c r="AI61" i="1" s="1"/>
  <c r="AG61" i="1"/>
  <c r="AH61" i="1"/>
  <c r="AK61" i="1" s="1"/>
  <c r="AM61" i="1"/>
  <c r="L62" i="1"/>
  <c r="AG62" i="1" s="1"/>
  <c r="D49" i="2" s="1"/>
  <c r="R62" i="1"/>
  <c r="AH62" i="1" s="1"/>
  <c r="V62" i="1"/>
  <c r="AA62" i="1"/>
  <c r="AI62" i="1" s="1"/>
  <c r="AD62" i="1"/>
  <c r="AM62" i="1"/>
  <c r="L63" i="1"/>
  <c r="AG63" i="1" s="1"/>
  <c r="D50" i="2" s="1"/>
  <c r="R63" i="1"/>
  <c r="V63" i="1"/>
  <c r="AA63" i="1"/>
  <c r="AI63" i="1" s="1"/>
  <c r="AD63" i="1"/>
  <c r="AH63" i="1"/>
  <c r="AM63" i="1"/>
  <c r="L64" i="1"/>
  <c r="R64" i="1"/>
  <c r="AH64" i="1" s="1"/>
  <c r="V64" i="1"/>
  <c r="AA64" i="1"/>
  <c r="AD64" i="1"/>
  <c r="AG64" i="1"/>
  <c r="AI64" i="1"/>
  <c r="AM64" i="1"/>
  <c r="L65" i="1"/>
  <c r="R65" i="1"/>
  <c r="AH65" i="1" s="1"/>
  <c r="V65" i="1"/>
  <c r="AA65" i="1"/>
  <c r="AD65" i="1"/>
  <c r="AI65" i="1" s="1"/>
  <c r="AG65" i="1"/>
  <c r="AM65" i="1"/>
  <c r="L66" i="1"/>
  <c r="R66" i="1"/>
  <c r="AH66" i="1" s="1"/>
  <c r="V66" i="1"/>
  <c r="AA66" i="1"/>
  <c r="AD66" i="1"/>
  <c r="AG66" i="1"/>
  <c r="AI66" i="1"/>
  <c r="AK66" i="1" s="1"/>
  <c r="AM66" i="1"/>
  <c r="L67" i="1"/>
  <c r="AG67" i="1" s="1"/>
  <c r="R67" i="1"/>
  <c r="V67" i="1"/>
  <c r="AH67" i="1" s="1"/>
  <c r="AA67" i="1"/>
  <c r="AI67" i="1" s="1"/>
  <c r="AD67" i="1"/>
  <c r="AM67" i="1"/>
  <c r="L68" i="1"/>
  <c r="R68" i="1"/>
  <c r="V68" i="1"/>
  <c r="AA68" i="1"/>
  <c r="AI68" i="1" s="1"/>
  <c r="AK68" i="1" s="1"/>
  <c r="AD68" i="1"/>
  <c r="AG68" i="1"/>
  <c r="AH68" i="1"/>
  <c r="AM68" i="1"/>
  <c r="L69" i="1"/>
  <c r="AG69" i="1" s="1"/>
  <c r="R69" i="1"/>
  <c r="AH69" i="1" s="1"/>
  <c r="V69" i="1"/>
  <c r="AA69" i="1"/>
  <c r="AD69" i="1"/>
  <c r="AI69" i="1" s="1"/>
  <c r="AM69" i="1"/>
  <c r="L70" i="1"/>
  <c r="R70" i="1"/>
  <c r="AH70" i="1" s="1"/>
  <c r="E57" i="2" s="1"/>
  <c r="V70" i="1"/>
  <c r="AA70" i="1"/>
  <c r="AD70" i="1"/>
  <c r="AI70" i="1" s="1"/>
  <c r="AG70" i="1"/>
  <c r="D57" i="2" s="1"/>
  <c r="AM70" i="1"/>
  <c r="L71" i="1"/>
  <c r="AG71" i="1" s="1"/>
  <c r="R71" i="1"/>
  <c r="V71" i="1"/>
  <c r="AH71" i="1" s="1"/>
  <c r="AA71" i="1"/>
  <c r="AD71" i="1"/>
  <c r="AI71" i="1"/>
  <c r="AM71" i="1"/>
  <c r="L72" i="1"/>
  <c r="R72" i="1"/>
  <c r="V72" i="1"/>
  <c r="AH72" i="1" s="1"/>
  <c r="AA72" i="1"/>
  <c r="AD72" i="1"/>
  <c r="AG72" i="1"/>
  <c r="AI72" i="1"/>
  <c r="AM72" i="1"/>
  <c r="L73" i="1"/>
  <c r="AG73" i="1" s="1"/>
  <c r="AK73" i="1" s="1"/>
  <c r="R73" i="1"/>
  <c r="V73" i="1"/>
  <c r="AA73" i="1"/>
  <c r="AD73" i="1"/>
  <c r="AI73" i="1" s="1"/>
  <c r="AH73" i="1"/>
  <c r="AM73" i="1"/>
  <c r="L74" i="1"/>
  <c r="AG74" i="1" s="1"/>
  <c r="D61" i="2" s="1"/>
  <c r="R74" i="1"/>
  <c r="AH74" i="1" s="1"/>
  <c r="V74" i="1"/>
  <c r="AA74" i="1"/>
  <c r="AI74" i="1" s="1"/>
  <c r="AD74" i="1"/>
  <c r="AM74" i="1"/>
  <c r="L75" i="1"/>
  <c r="AG75" i="1" s="1"/>
  <c r="R75" i="1"/>
  <c r="V75" i="1"/>
  <c r="AA75" i="1"/>
  <c r="AD75" i="1"/>
  <c r="AI75" i="1" s="1"/>
  <c r="AH75" i="1"/>
  <c r="AM75" i="1"/>
  <c r="L76" i="1"/>
  <c r="R76" i="1"/>
  <c r="AH76" i="1" s="1"/>
  <c r="V76" i="1"/>
  <c r="AA76" i="1"/>
  <c r="AD76" i="1"/>
  <c r="AG76" i="1"/>
  <c r="AI76" i="1"/>
  <c r="AM76" i="1"/>
  <c r="L77" i="1"/>
  <c r="R77" i="1"/>
  <c r="V77" i="1"/>
  <c r="AH77" i="1" s="1"/>
  <c r="AK77" i="1" s="1"/>
  <c r="AA77" i="1"/>
  <c r="AD77" i="1"/>
  <c r="AI77" i="1" s="1"/>
  <c r="AG77" i="1"/>
  <c r="AM77" i="1"/>
  <c r="L78" i="1"/>
  <c r="AG78" i="1" s="1"/>
  <c r="D65" i="2" s="1"/>
  <c r="R78" i="1"/>
  <c r="AH78" i="1" s="1"/>
  <c r="V78" i="1"/>
  <c r="AA78" i="1"/>
  <c r="AI78" i="1" s="1"/>
  <c r="AD78" i="1"/>
  <c r="AM78" i="1"/>
  <c r="L79" i="1"/>
  <c r="AG79" i="1" s="1"/>
  <c r="D66" i="2" s="1"/>
  <c r="R79" i="1"/>
  <c r="V79" i="1"/>
  <c r="AA79" i="1"/>
  <c r="AI79" i="1" s="1"/>
  <c r="AD79" i="1"/>
  <c r="AH79" i="1"/>
  <c r="AM79" i="1"/>
  <c r="L80" i="1"/>
  <c r="AG80" i="1" s="1"/>
  <c r="R80" i="1"/>
  <c r="AH80" i="1" s="1"/>
  <c r="V80" i="1"/>
  <c r="AA80" i="1"/>
  <c r="AD80" i="1"/>
  <c r="AI80" i="1" s="1"/>
  <c r="AM80" i="1"/>
  <c r="L81" i="1"/>
  <c r="AG81" i="1" s="1"/>
  <c r="R81" i="1"/>
  <c r="V81" i="1"/>
  <c r="AA81" i="1"/>
  <c r="AI81" i="1" s="1"/>
  <c r="AK81" i="1" s="1"/>
  <c r="AD81" i="1"/>
  <c r="AH81" i="1"/>
  <c r="AM81" i="1"/>
  <c r="L82" i="1"/>
  <c r="R82" i="1"/>
  <c r="V82" i="1"/>
  <c r="AH82" i="1" s="1"/>
  <c r="E69" i="2" s="1"/>
  <c r="AA82" i="1"/>
  <c r="AD82" i="1"/>
  <c r="AG82" i="1"/>
  <c r="AI82" i="1"/>
  <c r="AK82" i="1" s="1"/>
  <c r="AM82" i="1"/>
  <c r="L83" i="1"/>
  <c r="R83" i="1"/>
  <c r="AH83" i="1" s="1"/>
  <c r="V83" i="1"/>
  <c r="AA83" i="1"/>
  <c r="AD83" i="1"/>
  <c r="AI83" i="1" s="1"/>
  <c r="AG83" i="1"/>
  <c r="AM83" i="1"/>
  <c r="B7" i="2"/>
  <c r="C7" i="2"/>
  <c r="G7" i="2"/>
  <c r="H7" i="2"/>
  <c r="B8" i="2"/>
  <c r="C8" i="2"/>
  <c r="G8" i="2"/>
  <c r="H8" i="2"/>
  <c r="B9" i="2"/>
  <c r="C9" i="2"/>
  <c r="G9" i="2"/>
  <c r="H9" i="2"/>
  <c r="B10" i="2"/>
  <c r="C10" i="2"/>
  <c r="G10" i="2"/>
  <c r="H10" i="2"/>
  <c r="B11" i="2"/>
  <c r="C11" i="2"/>
  <c r="G11" i="2"/>
  <c r="H11" i="2"/>
  <c r="B12" i="2"/>
  <c r="C12" i="2"/>
  <c r="G12" i="2"/>
  <c r="H12" i="2"/>
  <c r="B13" i="2"/>
  <c r="C13" i="2"/>
  <c r="G13" i="2"/>
  <c r="H13" i="2"/>
  <c r="B14" i="2"/>
  <c r="C14" i="2"/>
  <c r="G14" i="2"/>
  <c r="H14" i="2"/>
  <c r="B15" i="2"/>
  <c r="C15" i="2"/>
  <c r="G15" i="2"/>
  <c r="H15" i="2"/>
  <c r="B16" i="2"/>
  <c r="C16" i="2"/>
  <c r="G16" i="2"/>
  <c r="H16" i="2"/>
  <c r="B17" i="2"/>
  <c r="C17" i="2"/>
  <c r="G17" i="2"/>
  <c r="H17" i="2"/>
  <c r="B18" i="2"/>
  <c r="C18" i="2"/>
  <c r="G18" i="2"/>
  <c r="H18" i="2"/>
  <c r="B19" i="2"/>
  <c r="C19" i="2"/>
  <c r="G19" i="2"/>
  <c r="H19" i="2"/>
  <c r="B20" i="2"/>
  <c r="C20" i="2"/>
  <c r="G20" i="2"/>
  <c r="H20" i="2"/>
  <c r="B21" i="2"/>
  <c r="C21" i="2"/>
  <c r="G21" i="2"/>
  <c r="H21" i="2"/>
  <c r="B22" i="2"/>
  <c r="C22" i="2"/>
  <c r="G22" i="2"/>
  <c r="H22" i="2"/>
  <c r="B23" i="2"/>
  <c r="C23" i="2"/>
  <c r="G23" i="2"/>
  <c r="H23" i="2"/>
  <c r="B24" i="2"/>
  <c r="C24" i="2"/>
  <c r="G24" i="2"/>
  <c r="H24" i="2"/>
  <c r="B25" i="2"/>
  <c r="C25" i="2"/>
  <c r="G25" i="2"/>
  <c r="H25" i="2"/>
  <c r="B26" i="2"/>
  <c r="C26" i="2"/>
  <c r="G26" i="2"/>
  <c r="H26" i="2"/>
  <c r="B27" i="2"/>
  <c r="C27" i="2"/>
  <c r="G27" i="2"/>
  <c r="H27" i="2"/>
  <c r="B28" i="2"/>
  <c r="C28" i="2"/>
  <c r="G28" i="2"/>
  <c r="H28" i="2"/>
  <c r="B29" i="2"/>
  <c r="C29" i="2"/>
  <c r="G29" i="2"/>
  <c r="H29" i="2"/>
  <c r="B30" i="2"/>
  <c r="C30" i="2"/>
  <c r="G30" i="2"/>
  <c r="H30" i="2"/>
  <c r="B31" i="2"/>
  <c r="C31" i="2"/>
  <c r="G31" i="2"/>
  <c r="H31" i="2"/>
  <c r="B32" i="2"/>
  <c r="C32" i="2"/>
  <c r="G32" i="2"/>
  <c r="H32" i="2"/>
  <c r="B33" i="2"/>
  <c r="C33" i="2"/>
  <c r="G33" i="2"/>
  <c r="H33" i="2"/>
  <c r="B34" i="2"/>
  <c r="C34" i="2"/>
  <c r="G34" i="2"/>
  <c r="H34" i="2"/>
  <c r="B35" i="2"/>
  <c r="C35" i="2"/>
  <c r="G35" i="2"/>
  <c r="H35" i="2"/>
  <c r="B36" i="2"/>
  <c r="C36" i="2"/>
  <c r="G36" i="2"/>
  <c r="H36" i="2"/>
  <c r="B37" i="2"/>
  <c r="C37" i="2"/>
  <c r="G37" i="2"/>
  <c r="H37" i="2"/>
  <c r="B38" i="2"/>
  <c r="C38" i="2"/>
  <c r="G38" i="2"/>
  <c r="H38" i="2"/>
  <c r="B39" i="2"/>
  <c r="C39" i="2"/>
  <c r="G39" i="2"/>
  <c r="H39" i="2"/>
  <c r="B40" i="2"/>
  <c r="C40" i="2"/>
  <c r="G40" i="2"/>
  <c r="H40" i="2"/>
  <c r="B41" i="2"/>
  <c r="C41" i="2"/>
  <c r="G41" i="2"/>
  <c r="H41" i="2"/>
  <c r="B42" i="2"/>
  <c r="C42" i="2"/>
  <c r="G42" i="2"/>
  <c r="H42" i="2"/>
  <c r="B43" i="2"/>
  <c r="C43" i="2"/>
  <c r="G43" i="2"/>
  <c r="H43" i="2"/>
  <c r="B44" i="2"/>
  <c r="C44" i="2"/>
  <c r="G44" i="2"/>
  <c r="H44" i="2"/>
  <c r="B45" i="2"/>
  <c r="C45" i="2"/>
  <c r="G45" i="2"/>
  <c r="H45" i="2"/>
  <c r="B46" i="2"/>
  <c r="C46" i="2"/>
  <c r="G46" i="2"/>
  <c r="H46" i="2"/>
  <c r="B47" i="2"/>
  <c r="C47" i="2"/>
  <c r="G47" i="2"/>
  <c r="H47" i="2"/>
  <c r="B48" i="2"/>
  <c r="C48" i="2"/>
  <c r="G48" i="2"/>
  <c r="H48" i="2"/>
  <c r="B49" i="2"/>
  <c r="C49" i="2"/>
  <c r="G49" i="2"/>
  <c r="H49" i="2"/>
  <c r="B50" i="2"/>
  <c r="C50" i="2"/>
  <c r="G50" i="2"/>
  <c r="H50" i="2"/>
  <c r="B51" i="2"/>
  <c r="C51" i="2"/>
  <c r="G51" i="2"/>
  <c r="H51" i="2"/>
  <c r="B52" i="2"/>
  <c r="C52" i="2"/>
  <c r="G52" i="2"/>
  <c r="H52" i="2"/>
  <c r="B53" i="2"/>
  <c r="C53" i="2"/>
  <c r="G53" i="2"/>
  <c r="H53" i="2"/>
  <c r="B54" i="2"/>
  <c r="C54" i="2"/>
  <c r="G54" i="2"/>
  <c r="H54" i="2"/>
  <c r="B55" i="2"/>
  <c r="C55" i="2"/>
  <c r="G55" i="2"/>
  <c r="H55" i="2"/>
  <c r="B56" i="2"/>
  <c r="C56" i="2"/>
  <c r="G56" i="2"/>
  <c r="H56" i="2"/>
  <c r="B57" i="2"/>
  <c r="C57" i="2"/>
  <c r="G57" i="2"/>
  <c r="H57" i="2"/>
  <c r="B58" i="2"/>
  <c r="C58" i="2"/>
  <c r="G58" i="2"/>
  <c r="H58" i="2"/>
  <c r="B59" i="2"/>
  <c r="C59" i="2"/>
  <c r="G59" i="2"/>
  <c r="H59" i="2"/>
  <c r="B60" i="2"/>
  <c r="C60" i="2"/>
  <c r="G60" i="2"/>
  <c r="H60" i="2"/>
  <c r="B61" i="2"/>
  <c r="C61" i="2"/>
  <c r="G61" i="2"/>
  <c r="H61" i="2"/>
  <c r="B62" i="2"/>
  <c r="C62" i="2"/>
  <c r="G62" i="2"/>
  <c r="H62" i="2"/>
  <c r="B63" i="2"/>
  <c r="C63" i="2"/>
  <c r="G63" i="2"/>
  <c r="H63" i="2"/>
  <c r="B64" i="2"/>
  <c r="C64" i="2"/>
  <c r="G64" i="2"/>
  <c r="H64" i="2"/>
  <c r="B65" i="2"/>
  <c r="C65" i="2"/>
  <c r="G65" i="2"/>
  <c r="H65" i="2"/>
  <c r="B66" i="2"/>
  <c r="C66" i="2"/>
  <c r="G66" i="2"/>
  <c r="H66" i="2"/>
  <c r="B67" i="2"/>
  <c r="C67" i="2"/>
  <c r="G67" i="2"/>
  <c r="H67" i="2"/>
  <c r="B68" i="2"/>
  <c r="C68" i="2"/>
  <c r="G68" i="2"/>
  <c r="H68" i="2"/>
  <c r="B69" i="2"/>
  <c r="C69" i="2"/>
  <c r="G69" i="2"/>
  <c r="H69" i="2"/>
  <c r="B70" i="2"/>
  <c r="C70" i="2"/>
  <c r="G70" i="2"/>
  <c r="H70" i="2"/>
  <c r="B5" i="2"/>
  <c r="C5" i="2"/>
  <c r="G5" i="2"/>
  <c r="H5" i="2"/>
  <c r="B6" i="2"/>
  <c r="C6" i="2"/>
  <c r="G6" i="2"/>
  <c r="H6" i="2"/>
  <c r="H4" i="2"/>
  <c r="G4" i="2"/>
  <c r="C4" i="2"/>
  <c r="B4" i="2"/>
  <c r="AM18" i="1"/>
  <c r="AM17" i="1"/>
  <c r="AD18" i="1"/>
  <c r="F10" i="2"/>
  <c r="F14" i="2"/>
  <c r="F18" i="2"/>
  <c r="F22" i="2"/>
  <c r="F26" i="2"/>
  <c r="F30" i="2"/>
  <c r="F34" i="2"/>
  <c r="F38" i="2"/>
  <c r="F42" i="2"/>
  <c r="F46" i="2"/>
  <c r="F58" i="2"/>
  <c r="F69" i="2"/>
  <c r="AA18" i="1"/>
  <c r="F7" i="2"/>
  <c r="V18" i="1"/>
  <c r="E9" i="2"/>
  <c r="E13" i="2"/>
  <c r="E17" i="2"/>
  <c r="E21" i="2"/>
  <c r="E25" i="2"/>
  <c r="E29" i="2"/>
  <c r="E33" i="2"/>
  <c r="E37" i="2"/>
  <c r="E41" i="2"/>
  <c r="E45" i="2"/>
  <c r="E49" i="2"/>
  <c r="E53" i="2"/>
  <c r="E61" i="2"/>
  <c r="E65" i="2"/>
  <c r="R18" i="1"/>
  <c r="L18" i="1"/>
  <c r="D9" i="2"/>
  <c r="D10" i="2"/>
  <c r="D13" i="2"/>
  <c r="D14" i="2"/>
  <c r="D17" i="2"/>
  <c r="D18" i="2"/>
  <c r="D21" i="2"/>
  <c r="D22" i="2"/>
  <c r="D25" i="2"/>
  <c r="D26" i="2"/>
  <c r="D29" i="2"/>
  <c r="D30" i="2"/>
  <c r="D33" i="2"/>
  <c r="D34" i="2"/>
  <c r="D37" i="2"/>
  <c r="D38" i="2"/>
  <c r="D41" i="2"/>
  <c r="D42" i="2"/>
  <c r="D45" i="2"/>
  <c r="D46" i="2"/>
  <c r="D53" i="2"/>
  <c r="D54" i="2"/>
  <c r="D58" i="2"/>
  <c r="D62" i="2"/>
  <c r="D69" i="2"/>
  <c r="D70" i="2"/>
  <c r="D7" i="2"/>
  <c r="AN59" i="1" l="1"/>
  <c r="AN55" i="1"/>
  <c r="AN39" i="1"/>
  <c r="AO39" i="1" s="1"/>
  <c r="AP39" i="1" s="1"/>
  <c r="AN23" i="1"/>
  <c r="AO23" i="1" s="1"/>
  <c r="AP23" i="1" s="1"/>
  <c r="AN43" i="1"/>
  <c r="AN27" i="1"/>
  <c r="AO27" i="1" s="1"/>
  <c r="AP27" i="1" s="1"/>
  <c r="AN81" i="1"/>
  <c r="AO81" i="1" s="1"/>
  <c r="AP81" i="1" s="1"/>
  <c r="AK75" i="1"/>
  <c r="F62" i="2"/>
  <c r="F54" i="2"/>
  <c r="AK67" i="1"/>
  <c r="AN29" i="1"/>
  <c r="AO29" i="1" s="1"/>
  <c r="AP29" i="1" s="1"/>
  <c r="F13" i="2"/>
  <c r="AK26" i="1"/>
  <c r="AK80" i="1"/>
  <c r="F66" i="2"/>
  <c r="AK79" i="1"/>
  <c r="AN73" i="1"/>
  <c r="AO73" i="1" s="1"/>
  <c r="AP73" i="1" s="1"/>
  <c r="AK69" i="1"/>
  <c r="AN66" i="1"/>
  <c r="AO66" i="1" s="1"/>
  <c r="AP66" i="1" s="1"/>
  <c r="AN61" i="1"/>
  <c r="AO61" i="1" s="1"/>
  <c r="AP61" i="1" s="1"/>
  <c r="AN57" i="1"/>
  <c r="AO57" i="1" s="1"/>
  <c r="AP57" i="1" s="1"/>
  <c r="AK54" i="1"/>
  <c r="F41" i="2"/>
  <c r="AN41" i="1"/>
  <c r="AO41" i="1" s="1"/>
  <c r="AP41" i="1" s="1"/>
  <c r="F25" i="2"/>
  <c r="AK38" i="1"/>
  <c r="AN25" i="1"/>
  <c r="AO25" i="1" s="1"/>
  <c r="AP25" i="1" s="1"/>
  <c r="AK22" i="1"/>
  <c r="F9" i="2"/>
  <c r="F45" i="2"/>
  <c r="AK58" i="1"/>
  <c r="AN45" i="1"/>
  <c r="AO45" i="1"/>
  <c r="AP45" i="1" s="1"/>
  <c r="AN82" i="1"/>
  <c r="AO82" i="1" s="1"/>
  <c r="AP82" i="1" s="1"/>
  <c r="AN68" i="1"/>
  <c r="AO68" i="1"/>
  <c r="AP68" i="1" s="1"/>
  <c r="AK65" i="1"/>
  <c r="F50" i="2"/>
  <c r="AK63" i="1"/>
  <c r="AN53" i="1"/>
  <c r="AO53" i="1" s="1"/>
  <c r="AP53" i="1" s="1"/>
  <c r="F37" i="2"/>
  <c r="AK50" i="1"/>
  <c r="AN37" i="1"/>
  <c r="AO37" i="1" s="1"/>
  <c r="AP37" i="1" s="1"/>
  <c r="F21" i="2"/>
  <c r="AK34" i="1"/>
  <c r="AN21" i="1"/>
  <c r="AO21" i="1" s="1"/>
  <c r="AP21" i="1" s="1"/>
  <c r="F70" i="2"/>
  <c r="AK83" i="1"/>
  <c r="F49" i="2"/>
  <c r="AK62" i="1"/>
  <c r="F29" i="2"/>
  <c r="AK42" i="1"/>
  <c r="F65" i="2"/>
  <c r="AK78" i="1"/>
  <c r="AN77" i="1"/>
  <c r="AO77" i="1" s="1"/>
  <c r="AP77" i="1" s="1"/>
  <c r="F61" i="2"/>
  <c r="AK74" i="1"/>
  <c r="AK71" i="1"/>
  <c r="AK70" i="1"/>
  <c r="F57" i="2"/>
  <c r="AN49" i="1"/>
  <c r="AO49" i="1" s="1"/>
  <c r="AP49" i="1" s="1"/>
  <c r="F33" i="2"/>
  <c r="AK46" i="1"/>
  <c r="AN33" i="1"/>
  <c r="AO33" i="1" s="1"/>
  <c r="AP33" i="1" s="1"/>
  <c r="F17" i="2"/>
  <c r="AK30" i="1"/>
  <c r="AK64" i="1"/>
  <c r="AK56" i="1"/>
  <c r="AK52" i="1"/>
  <c r="AK48" i="1"/>
  <c r="AK44" i="1"/>
  <c r="AK40" i="1"/>
  <c r="AK36" i="1"/>
  <c r="AK32" i="1"/>
  <c r="AK28" i="1"/>
  <c r="AK24" i="1"/>
  <c r="AN19" i="1"/>
  <c r="AO19" i="1" s="1"/>
  <c r="AP19" i="1" s="1"/>
  <c r="AK76" i="1"/>
  <c r="AK60" i="1"/>
  <c r="AO59" i="1"/>
  <c r="AP59" i="1" s="1"/>
  <c r="AO55" i="1"/>
  <c r="AP55" i="1" s="1"/>
  <c r="AO51" i="1"/>
  <c r="AP51" i="1" s="1"/>
  <c r="AO47" i="1"/>
  <c r="AP47" i="1" s="1"/>
  <c r="AO43" i="1"/>
  <c r="AP43" i="1" s="1"/>
  <c r="AO35" i="1"/>
  <c r="AP35" i="1" s="1"/>
  <c r="AO31" i="1"/>
  <c r="AP31" i="1" s="1"/>
  <c r="F53" i="2"/>
  <c r="AK72" i="1"/>
  <c r="AK20" i="1"/>
  <c r="F6" i="2"/>
  <c r="F8" i="2"/>
  <c r="AI18" i="1"/>
  <c r="F5" i="2" s="1"/>
  <c r="E6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F11" i="2"/>
  <c r="F68" i="2"/>
  <c r="F64" i="2"/>
  <c r="F60" i="2"/>
  <c r="F56" i="2"/>
  <c r="F52" i="2"/>
  <c r="F48" i="2"/>
  <c r="F44" i="2"/>
  <c r="F40" i="2"/>
  <c r="F36" i="2"/>
  <c r="F32" i="2"/>
  <c r="F28" i="2"/>
  <c r="F24" i="2"/>
  <c r="F20" i="2"/>
  <c r="F16" i="2"/>
  <c r="F12" i="2"/>
  <c r="E68" i="2"/>
  <c r="E64" i="2"/>
  <c r="E60" i="2"/>
  <c r="E56" i="2"/>
  <c r="E52" i="2"/>
  <c r="E48" i="2"/>
  <c r="E44" i="2"/>
  <c r="E40" i="2"/>
  <c r="E36" i="2"/>
  <c r="E32" i="2"/>
  <c r="E28" i="2"/>
  <c r="E24" i="2"/>
  <c r="E20" i="2"/>
  <c r="E16" i="2"/>
  <c r="E12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E70" i="2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10" i="2"/>
  <c r="D67" i="2"/>
  <c r="D63" i="2"/>
  <c r="D59" i="2"/>
  <c r="D55" i="2"/>
  <c r="D51" i="2"/>
  <c r="D43" i="2"/>
  <c r="D39" i="2"/>
  <c r="D35" i="2"/>
  <c r="D31" i="2"/>
  <c r="D27" i="2"/>
  <c r="D23" i="2"/>
  <c r="D19" i="2"/>
  <c r="D15" i="2"/>
  <c r="D11" i="2"/>
  <c r="D47" i="2"/>
  <c r="D68" i="2"/>
  <c r="D64" i="2"/>
  <c r="D60" i="2"/>
  <c r="D56" i="2"/>
  <c r="D52" i="2"/>
  <c r="D48" i="2"/>
  <c r="D44" i="2"/>
  <c r="D40" i="2"/>
  <c r="D36" i="2"/>
  <c r="D32" i="2"/>
  <c r="D28" i="2"/>
  <c r="D24" i="2"/>
  <c r="D20" i="2"/>
  <c r="D16" i="2"/>
  <c r="D12" i="2"/>
  <c r="E8" i="2"/>
  <c r="AH18" i="1"/>
  <c r="E5" i="2" s="1"/>
  <c r="D8" i="2"/>
  <c r="D6" i="2"/>
  <c r="AG18" i="1"/>
  <c r="D5" i="2" s="1"/>
  <c r="AN30" i="1" l="1"/>
  <c r="AO30" i="1" s="1"/>
  <c r="AP30" i="1" s="1"/>
  <c r="AN69" i="1"/>
  <c r="AO69" i="1" s="1"/>
  <c r="AP69" i="1" s="1"/>
  <c r="AN20" i="1"/>
  <c r="AO20" i="1" s="1"/>
  <c r="AP20" i="1" s="1"/>
  <c r="AN36" i="1"/>
  <c r="AO36" i="1" s="1"/>
  <c r="AP36" i="1" s="1"/>
  <c r="AN52" i="1"/>
  <c r="AO52" i="1" s="1"/>
  <c r="AP52" i="1" s="1"/>
  <c r="AN70" i="1"/>
  <c r="AO70" i="1"/>
  <c r="AP70" i="1" s="1"/>
  <c r="AN42" i="1"/>
  <c r="AO42" i="1" s="1"/>
  <c r="AP42" i="1" s="1"/>
  <c r="AN83" i="1"/>
  <c r="AO83" i="1"/>
  <c r="AP83" i="1" s="1"/>
  <c r="AN34" i="1"/>
  <c r="AO34" i="1" s="1"/>
  <c r="AP34" i="1" s="1"/>
  <c r="AN50" i="1"/>
  <c r="AO50" i="1"/>
  <c r="AP50" i="1" s="1"/>
  <c r="AN63" i="1"/>
  <c r="AO63" i="1" s="1"/>
  <c r="AP63" i="1" s="1"/>
  <c r="AN22" i="1"/>
  <c r="AO22" i="1"/>
  <c r="AP22" i="1" s="1"/>
  <c r="AN54" i="1"/>
  <c r="AO54" i="1" s="1"/>
  <c r="AP54" i="1" s="1"/>
  <c r="AN80" i="1"/>
  <c r="AO80" i="1"/>
  <c r="AP80" i="1" s="1"/>
  <c r="AN75" i="1"/>
  <c r="AO75" i="1" s="1"/>
  <c r="AP75" i="1" s="1"/>
  <c r="AN48" i="1"/>
  <c r="AO48" i="1" s="1"/>
  <c r="AP48" i="1" s="1"/>
  <c r="AN72" i="1"/>
  <c r="AO72" i="1" s="1"/>
  <c r="AP72" i="1" s="1"/>
  <c r="AN60" i="1"/>
  <c r="AO60" i="1" s="1"/>
  <c r="AP60" i="1" s="1"/>
  <c r="AN24" i="1"/>
  <c r="AO24" i="1" s="1"/>
  <c r="AP24" i="1" s="1"/>
  <c r="AN40" i="1"/>
  <c r="AO40" i="1" s="1"/>
  <c r="AP40" i="1" s="1"/>
  <c r="AN56" i="1"/>
  <c r="AO56" i="1" s="1"/>
  <c r="AP56" i="1" s="1"/>
  <c r="AN71" i="1"/>
  <c r="AO71" i="1" s="1"/>
  <c r="AP71" i="1" s="1"/>
  <c r="AN58" i="1"/>
  <c r="AO58" i="1" s="1"/>
  <c r="AP58" i="1" s="1"/>
  <c r="AN26" i="1"/>
  <c r="AO26" i="1" s="1"/>
  <c r="AP26" i="1" s="1"/>
  <c r="AN67" i="1"/>
  <c r="AO67" i="1"/>
  <c r="AP67" i="1" s="1"/>
  <c r="AN32" i="1"/>
  <c r="AO32" i="1" s="1"/>
  <c r="AP32" i="1" s="1"/>
  <c r="AN46" i="1"/>
  <c r="AO46" i="1"/>
  <c r="AP46" i="1" s="1"/>
  <c r="AN38" i="1"/>
  <c r="AO38" i="1" s="1"/>
  <c r="AP38" i="1" s="1"/>
  <c r="AN76" i="1"/>
  <c r="AO76" i="1" s="1"/>
  <c r="AP76" i="1" s="1"/>
  <c r="AN28" i="1"/>
  <c r="AO28" i="1" s="1"/>
  <c r="AP28" i="1" s="1"/>
  <c r="AN44" i="1"/>
  <c r="AO44" i="1" s="1"/>
  <c r="AP44" i="1" s="1"/>
  <c r="AN64" i="1"/>
  <c r="AO64" i="1" s="1"/>
  <c r="AP64" i="1" s="1"/>
  <c r="AN74" i="1"/>
  <c r="AO74" i="1"/>
  <c r="AP74" i="1" s="1"/>
  <c r="AN78" i="1"/>
  <c r="AO78" i="1" s="1"/>
  <c r="AP78" i="1" s="1"/>
  <c r="AN62" i="1"/>
  <c r="AO62" i="1"/>
  <c r="AP62" i="1" s="1"/>
  <c r="AN65" i="1"/>
  <c r="AO65" i="1" s="1"/>
  <c r="AP65" i="1" s="1"/>
  <c r="AN79" i="1"/>
  <c r="AO79" i="1" s="1"/>
  <c r="AP79" i="1" s="1"/>
  <c r="AA17" i="1"/>
  <c r="AD17" i="1"/>
  <c r="L17" i="1"/>
  <c r="AI17" i="1" l="1"/>
  <c r="F4" i="2" s="1"/>
  <c r="R17" i="1" l="1"/>
  <c r="V17" i="1"/>
  <c r="H17" i="1"/>
  <c r="AG17" i="1" s="1"/>
  <c r="D4" i="2" s="1"/>
  <c r="AH17" i="1" l="1"/>
  <c r="AK17" i="1" l="1"/>
  <c r="E4" i="2"/>
  <c r="AK18" i="1"/>
  <c r="AN18" i="1" l="1"/>
  <c r="AO18" i="1" s="1"/>
  <c r="AP18" i="1" s="1"/>
  <c r="AN17" i="1"/>
  <c r="AO17" i="1"/>
  <c r="AP17" i="1" s="1"/>
</calcChain>
</file>

<file path=xl/sharedStrings.xml><?xml version="1.0" encoding="utf-8"?>
<sst xmlns="http://schemas.openxmlformats.org/spreadsheetml/2006/main" count="323" uniqueCount="82">
  <si>
    <t>ORD</t>
  </si>
  <si>
    <t>CEDULA</t>
  </si>
  <si>
    <t>APELLIDOS Y NOMBRES</t>
  </si>
  <si>
    <t>PARALELO</t>
  </si>
  <si>
    <t>D-04-EFP</t>
  </si>
  <si>
    <t>ACTIVIDAD</t>
  </si>
  <si>
    <t>FORO 1</t>
  </si>
  <si>
    <t>FORO 2</t>
  </si>
  <si>
    <t>FORO 3</t>
  </si>
  <si>
    <t>ASISTENCIA/PARTICIPACIÓN 1</t>
  </si>
  <si>
    <t>ASISTENCIA/PARTICIPACIÓN 2</t>
  </si>
  <si>
    <t>ASISTENCIA/PARTICIPACIÓN 3</t>
  </si>
  <si>
    <t>TAREA 1
5 PTS</t>
  </si>
  <si>
    <t>TOTAL ASISTENCIA
10 PTS</t>
  </si>
  <si>
    <t>PROMEDIO FOROS
5 PTS</t>
  </si>
  <si>
    <t>PARCIAL 1</t>
  </si>
  <si>
    <t>PARCIAL 2</t>
  </si>
  <si>
    <t>FORO 4</t>
  </si>
  <si>
    <t>FORO 5</t>
  </si>
  <si>
    <t>FORO 6</t>
  </si>
  <si>
    <t>ASISTENCIA/PARTICIPACIÓN 4</t>
  </si>
  <si>
    <t>ASISTENCIA/PARTICIPACIÓN 5</t>
  </si>
  <si>
    <t>ASISTENCIA/PARTICIPACIÓN 6</t>
  </si>
  <si>
    <t>TAREA 2
5 PTS</t>
  </si>
  <si>
    <t>PARCIAL 3</t>
  </si>
  <si>
    <t>TAREA 3
5 PTS</t>
  </si>
  <si>
    <t>FORO 7</t>
  </si>
  <si>
    <t>FORO 8</t>
  </si>
  <si>
    <t>ASISTENCIA/PARTICIPACIÓN 7</t>
  </si>
  <si>
    <t>ASISTENCIA/PARTICIPACIÓN 8</t>
  </si>
  <si>
    <t>EXAMEN FINAL</t>
  </si>
  <si>
    <t>SUPLETORIO</t>
  </si>
  <si>
    <t>PROMEDIO</t>
  </si>
  <si>
    <t>EVALUACIÓN 2</t>
  </si>
  <si>
    <t>EVALUACIÓN 1</t>
  </si>
  <si>
    <t>EVALUACIÓN 3</t>
  </si>
  <si>
    <t>TOTAL PARCIAL 1</t>
  </si>
  <si>
    <t>TOTAL PARCIAL 2</t>
  </si>
  <si>
    <t>TOTAL PARCIAL 3</t>
  </si>
  <si>
    <t>SI=10
NO=0</t>
  </si>
  <si>
    <t>MOODLE</t>
  </si>
  <si>
    <t>NOTA 1</t>
  </si>
  <si>
    <t>NOTA 2</t>
  </si>
  <si>
    <t>NOTA 3</t>
  </si>
  <si>
    <t>Calificar en plataforma MOODLE</t>
  </si>
  <si>
    <t>Plataforma MOODLE</t>
  </si>
  <si>
    <t>Cálculo</t>
  </si>
  <si>
    <t xml:space="preserve"> calificado en Moodle</t>
  </si>
  <si>
    <t>En este apartado el docente describe brevemente  las actividades enviadas a los estudiantes</t>
  </si>
  <si>
    <t xml:space="preserve">Tarea: Informe ejecutivo sobre clase 6 </t>
  </si>
  <si>
    <t>Tarea: Informe ejecutivo sobre clase 7</t>
  </si>
  <si>
    <t>MATRIZ DE CALIFICACIONES</t>
  </si>
  <si>
    <t>DOCENTE</t>
  </si>
  <si>
    <t xml:space="preserve">FIRMA DEL DOCENTE: </t>
  </si>
  <si>
    <t>ASIGNATUTA</t>
  </si>
  <si>
    <t>ANALISIS DE LA INFORMACIÓN</t>
  </si>
  <si>
    <t>CARRERA</t>
  </si>
  <si>
    <t>SEGURIDAD CIUDADANA Y ORDEN PÚBLICO</t>
  </si>
  <si>
    <t>PERIODO</t>
  </si>
  <si>
    <t>2DO</t>
  </si>
  <si>
    <t>EFP</t>
  </si>
  <si>
    <t>LAS PEÑAS</t>
  </si>
  <si>
    <t>FECHA</t>
  </si>
  <si>
    <t>25 DE ENRO DE 2025</t>
  </si>
  <si>
    <t>Menos de 70 puntos se queda al supletorio</t>
  </si>
  <si>
    <t>si se quedo a supletorio la nota final es 70/100</t>
  </si>
  <si>
    <t>MAYR XXXXXX</t>
  </si>
  <si>
    <t>ASIGNATURA</t>
  </si>
  <si>
    <t>30 DE ENERO DE 2025</t>
  </si>
  <si>
    <t>Nota examen Moodle transformado a 100
ej
(8x10=80</t>
  </si>
  <si>
    <t>PROMEDIO SUPLETORIO Y NOTA FINAL</t>
  </si>
  <si>
    <t>Si supera los 70 puntos la nota final no sera mayor a 70 puntos</t>
  </si>
  <si>
    <t>Ingreso manual</t>
  </si>
  <si>
    <t>ESTADO</t>
  </si>
  <si>
    <t>Nota Obtenida de la plataforma moodle sobre 10, INGRESAR MANUALMENTE</t>
  </si>
  <si>
    <t>Nota:</t>
  </si>
  <si>
    <t>No manipular, no editar, esta información se generá automaticamente</t>
  </si>
  <si>
    <t>ESTA INFORMACIÓN SIRVE PARA SUBIR A LA PLATAFORMA SGA DEL ISUPOL</t>
  </si>
  <si>
    <t>ABRIL JUAN PEREZ CASTRO</t>
  </si>
  <si>
    <t>A-01-EFP</t>
  </si>
  <si>
    <t>0000000000</t>
  </si>
  <si>
    <t>AA 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</si>
</sst>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9" fontId="3" fillId="7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49" fontId="5" fillId="1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6" borderId="1" xfId="0" applyNumberFormat="1" applyFill="1" applyBorder="1" applyAlignment="1">
      <alignment vertical="center"/>
    </xf>
    <xf numFmtId="2" fontId="0" fillId="9" borderId="1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0" fillId="8" borderId="1" xfId="0" applyNumberFormat="1" applyFill="1" applyBorder="1" applyAlignment="1">
      <alignment vertical="center"/>
    </xf>
    <xf numFmtId="9" fontId="3" fillId="11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9" fontId="8" fillId="11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0" fillId="0" borderId="0" xfId="0" applyNumberFormat="1"/>
    <xf numFmtId="2" fontId="0" fillId="0" borderId="0" xfId="0" applyNumberForma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3" fillId="1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="70" zoomScaleNormal="70" workbookViewId="0">
      <pane xSplit="3" ySplit="16" topLeftCell="D17" activePane="bottomRight" state="frozen"/>
      <selection pane="topRight" activeCell="D1" sqref="D1"/>
      <selection pane="bottomLeft" activeCell="A3" sqref="A3"/>
      <selection pane="bottomRight" activeCell="A14" sqref="A14:D14"/>
    </sheetView>
  </sheetViews>
  <sheetFormatPr baseColWidth="10" defaultRowHeight="15" x14ac:dyDescent="0.25"/>
  <cols>
    <col min="1" max="1" width="6.140625" style="4" customWidth="1"/>
    <col min="2" max="2" width="15" style="4" customWidth="1"/>
    <col min="3" max="3" width="45.7109375" style="5" customWidth="1"/>
    <col min="4" max="4" width="11.42578125" style="3"/>
    <col min="5" max="22" width="13" style="3" customWidth="1"/>
    <col min="23" max="32" width="13" style="4" customWidth="1"/>
    <col min="33" max="33" width="13" style="3" customWidth="1"/>
    <col min="34" max="40" width="13" style="4" customWidth="1"/>
    <col min="41" max="252" width="11.5703125" style="4"/>
    <col min="253" max="253" width="6.140625" style="4" customWidth="1"/>
    <col min="254" max="254" width="11.5703125" style="4"/>
    <col min="255" max="255" width="17.140625" style="4" customWidth="1"/>
    <col min="256" max="256" width="18.28515625" style="4" customWidth="1"/>
    <col min="257" max="258" width="24.7109375" style="4" customWidth="1"/>
    <col min="259" max="259" width="37" style="4" customWidth="1"/>
    <col min="260" max="508" width="11.5703125" style="4"/>
    <col min="509" max="509" width="6.140625" style="4" customWidth="1"/>
    <col min="510" max="510" width="11.5703125" style="4"/>
    <col min="511" max="511" width="17.140625" style="4" customWidth="1"/>
    <col min="512" max="512" width="18.28515625" style="4" customWidth="1"/>
    <col min="513" max="514" width="24.7109375" style="4" customWidth="1"/>
    <col min="515" max="515" width="37" style="4" customWidth="1"/>
    <col min="516" max="764" width="11.5703125" style="4"/>
    <col min="765" max="765" width="6.140625" style="4" customWidth="1"/>
    <col min="766" max="766" width="11.5703125" style="4"/>
    <col min="767" max="767" width="17.140625" style="4" customWidth="1"/>
    <col min="768" max="768" width="18.28515625" style="4" customWidth="1"/>
    <col min="769" max="770" width="24.7109375" style="4" customWidth="1"/>
    <col min="771" max="771" width="37" style="4" customWidth="1"/>
    <col min="772" max="1020" width="11.5703125" style="4"/>
    <col min="1021" max="1021" width="6.140625" style="4" customWidth="1"/>
    <col min="1022" max="1022" width="11.5703125" style="4"/>
    <col min="1023" max="1023" width="17.140625" style="4" customWidth="1"/>
    <col min="1024" max="1024" width="18.28515625" style="4" customWidth="1"/>
    <col min="1025" max="1026" width="24.7109375" style="4" customWidth="1"/>
    <col min="1027" max="1027" width="37" style="4" customWidth="1"/>
    <col min="1028" max="1276" width="11.5703125" style="4"/>
    <col min="1277" max="1277" width="6.140625" style="4" customWidth="1"/>
    <col min="1278" max="1278" width="11.5703125" style="4"/>
    <col min="1279" max="1279" width="17.140625" style="4" customWidth="1"/>
    <col min="1280" max="1280" width="18.28515625" style="4" customWidth="1"/>
    <col min="1281" max="1282" width="24.7109375" style="4" customWidth="1"/>
    <col min="1283" max="1283" width="37" style="4" customWidth="1"/>
    <col min="1284" max="1532" width="11.5703125" style="4"/>
    <col min="1533" max="1533" width="6.140625" style="4" customWidth="1"/>
    <col min="1534" max="1534" width="11.5703125" style="4"/>
    <col min="1535" max="1535" width="17.140625" style="4" customWidth="1"/>
    <col min="1536" max="1536" width="18.28515625" style="4" customWidth="1"/>
    <col min="1537" max="1538" width="24.7109375" style="4" customWidth="1"/>
    <col min="1539" max="1539" width="37" style="4" customWidth="1"/>
    <col min="1540" max="1788" width="11.5703125" style="4"/>
    <col min="1789" max="1789" width="6.140625" style="4" customWidth="1"/>
    <col min="1790" max="1790" width="11.5703125" style="4"/>
    <col min="1791" max="1791" width="17.140625" style="4" customWidth="1"/>
    <col min="1792" max="1792" width="18.28515625" style="4" customWidth="1"/>
    <col min="1793" max="1794" width="24.7109375" style="4" customWidth="1"/>
    <col min="1795" max="1795" width="37" style="4" customWidth="1"/>
    <col min="1796" max="2044" width="11.5703125" style="4"/>
    <col min="2045" max="2045" width="6.140625" style="4" customWidth="1"/>
    <col min="2046" max="2046" width="11.5703125" style="4"/>
    <col min="2047" max="2047" width="17.140625" style="4" customWidth="1"/>
    <col min="2048" max="2048" width="18.28515625" style="4" customWidth="1"/>
    <col min="2049" max="2050" width="24.7109375" style="4" customWidth="1"/>
    <col min="2051" max="2051" width="37" style="4" customWidth="1"/>
    <col min="2052" max="2300" width="11.5703125" style="4"/>
    <col min="2301" max="2301" width="6.140625" style="4" customWidth="1"/>
    <col min="2302" max="2302" width="11.5703125" style="4"/>
    <col min="2303" max="2303" width="17.140625" style="4" customWidth="1"/>
    <col min="2304" max="2304" width="18.28515625" style="4" customWidth="1"/>
    <col min="2305" max="2306" width="24.7109375" style="4" customWidth="1"/>
    <col min="2307" max="2307" width="37" style="4" customWidth="1"/>
    <col min="2308" max="2556" width="11.5703125" style="4"/>
    <col min="2557" max="2557" width="6.140625" style="4" customWidth="1"/>
    <col min="2558" max="2558" width="11.5703125" style="4"/>
    <col min="2559" max="2559" width="17.140625" style="4" customWidth="1"/>
    <col min="2560" max="2560" width="18.28515625" style="4" customWidth="1"/>
    <col min="2561" max="2562" width="24.7109375" style="4" customWidth="1"/>
    <col min="2563" max="2563" width="37" style="4" customWidth="1"/>
    <col min="2564" max="2812" width="11.5703125" style="4"/>
    <col min="2813" max="2813" width="6.140625" style="4" customWidth="1"/>
    <col min="2814" max="2814" width="11.5703125" style="4"/>
    <col min="2815" max="2815" width="17.140625" style="4" customWidth="1"/>
    <col min="2816" max="2816" width="18.28515625" style="4" customWidth="1"/>
    <col min="2817" max="2818" width="24.7109375" style="4" customWidth="1"/>
    <col min="2819" max="2819" width="37" style="4" customWidth="1"/>
    <col min="2820" max="3068" width="11.5703125" style="4"/>
    <col min="3069" max="3069" width="6.140625" style="4" customWidth="1"/>
    <col min="3070" max="3070" width="11.5703125" style="4"/>
    <col min="3071" max="3071" width="17.140625" style="4" customWidth="1"/>
    <col min="3072" max="3072" width="18.28515625" style="4" customWidth="1"/>
    <col min="3073" max="3074" width="24.7109375" style="4" customWidth="1"/>
    <col min="3075" max="3075" width="37" style="4" customWidth="1"/>
    <col min="3076" max="3324" width="11.5703125" style="4"/>
    <col min="3325" max="3325" width="6.140625" style="4" customWidth="1"/>
    <col min="3326" max="3326" width="11.5703125" style="4"/>
    <col min="3327" max="3327" width="17.140625" style="4" customWidth="1"/>
    <col min="3328" max="3328" width="18.28515625" style="4" customWidth="1"/>
    <col min="3329" max="3330" width="24.7109375" style="4" customWidth="1"/>
    <col min="3331" max="3331" width="37" style="4" customWidth="1"/>
    <col min="3332" max="3580" width="11.5703125" style="4"/>
    <col min="3581" max="3581" width="6.140625" style="4" customWidth="1"/>
    <col min="3582" max="3582" width="11.5703125" style="4"/>
    <col min="3583" max="3583" width="17.140625" style="4" customWidth="1"/>
    <col min="3584" max="3584" width="18.28515625" style="4" customWidth="1"/>
    <col min="3585" max="3586" width="24.7109375" style="4" customWidth="1"/>
    <col min="3587" max="3587" width="37" style="4" customWidth="1"/>
    <col min="3588" max="3836" width="11.5703125" style="4"/>
    <col min="3837" max="3837" width="6.140625" style="4" customWidth="1"/>
    <col min="3838" max="3838" width="11.5703125" style="4"/>
    <col min="3839" max="3839" width="17.140625" style="4" customWidth="1"/>
    <col min="3840" max="3840" width="18.28515625" style="4" customWidth="1"/>
    <col min="3841" max="3842" width="24.7109375" style="4" customWidth="1"/>
    <col min="3843" max="3843" width="37" style="4" customWidth="1"/>
    <col min="3844" max="4092" width="11.5703125" style="4"/>
    <col min="4093" max="4093" width="6.140625" style="4" customWidth="1"/>
    <col min="4094" max="4094" width="11.5703125" style="4"/>
    <col min="4095" max="4095" width="17.140625" style="4" customWidth="1"/>
    <col min="4096" max="4096" width="18.28515625" style="4" customWidth="1"/>
    <col min="4097" max="4098" width="24.7109375" style="4" customWidth="1"/>
    <col min="4099" max="4099" width="37" style="4" customWidth="1"/>
    <col min="4100" max="4348" width="11.5703125" style="4"/>
    <col min="4349" max="4349" width="6.140625" style="4" customWidth="1"/>
    <col min="4350" max="4350" width="11.5703125" style="4"/>
    <col min="4351" max="4351" width="17.140625" style="4" customWidth="1"/>
    <col min="4352" max="4352" width="18.28515625" style="4" customWidth="1"/>
    <col min="4353" max="4354" width="24.7109375" style="4" customWidth="1"/>
    <col min="4355" max="4355" width="37" style="4" customWidth="1"/>
    <col min="4356" max="4604" width="11.5703125" style="4"/>
    <col min="4605" max="4605" width="6.140625" style="4" customWidth="1"/>
    <col min="4606" max="4606" width="11.5703125" style="4"/>
    <col min="4607" max="4607" width="17.140625" style="4" customWidth="1"/>
    <col min="4608" max="4608" width="18.28515625" style="4" customWidth="1"/>
    <col min="4609" max="4610" width="24.7109375" style="4" customWidth="1"/>
    <col min="4611" max="4611" width="37" style="4" customWidth="1"/>
    <col min="4612" max="4860" width="11.5703125" style="4"/>
    <col min="4861" max="4861" width="6.140625" style="4" customWidth="1"/>
    <col min="4862" max="4862" width="11.5703125" style="4"/>
    <col min="4863" max="4863" width="17.140625" style="4" customWidth="1"/>
    <col min="4864" max="4864" width="18.28515625" style="4" customWidth="1"/>
    <col min="4865" max="4866" width="24.7109375" style="4" customWidth="1"/>
    <col min="4867" max="4867" width="37" style="4" customWidth="1"/>
    <col min="4868" max="5116" width="11.5703125" style="4"/>
    <col min="5117" max="5117" width="6.140625" style="4" customWidth="1"/>
    <col min="5118" max="5118" width="11.5703125" style="4"/>
    <col min="5119" max="5119" width="17.140625" style="4" customWidth="1"/>
    <col min="5120" max="5120" width="18.28515625" style="4" customWidth="1"/>
    <col min="5121" max="5122" width="24.7109375" style="4" customWidth="1"/>
    <col min="5123" max="5123" width="37" style="4" customWidth="1"/>
    <col min="5124" max="5372" width="11.5703125" style="4"/>
    <col min="5373" max="5373" width="6.140625" style="4" customWidth="1"/>
    <col min="5374" max="5374" width="11.5703125" style="4"/>
    <col min="5375" max="5375" width="17.140625" style="4" customWidth="1"/>
    <col min="5376" max="5376" width="18.28515625" style="4" customWidth="1"/>
    <col min="5377" max="5378" width="24.7109375" style="4" customWidth="1"/>
    <col min="5379" max="5379" width="37" style="4" customWidth="1"/>
    <col min="5380" max="5628" width="11.5703125" style="4"/>
    <col min="5629" max="5629" width="6.140625" style="4" customWidth="1"/>
    <col min="5630" max="5630" width="11.5703125" style="4"/>
    <col min="5631" max="5631" width="17.140625" style="4" customWidth="1"/>
    <col min="5632" max="5632" width="18.28515625" style="4" customWidth="1"/>
    <col min="5633" max="5634" width="24.7109375" style="4" customWidth="1"/>
    <col min="5635" max="5635" width="37" style="4" customWidth="1"/>
    <col min="5636" max="5884" width="11.5703125" style="4"/>
    <col min="5885" max="5885" width="6.140625" style="4" customWidth="1"/>
    <col min="5886" max="5886" width="11.5703125" style="4"/>
    <col min="5887" max="5887" width="17.140625" style="4" customWidth="1"/>
    <col min="5888" max="5888" width="18.28515625" style="4" customWidth="1"/>
    <col min="5889" max="5890" width="24.7109375" style="4" customWidth="1"/>
    <col min="5891" max="5891" width="37" style="4" customWidth="1"/>
    <col min="5892" max="6140" width="11.5703125" style="4"/>
    <col min="6141" max="6141" width="6.140625" style="4" customWidth="1"/>
    <col min="6142" max="6142" width="11.5703125" style="4"/>
    <col min="6143" max="6143" width="17.140625" style="4" customWidth="1"/>
    <col min="6144" max="6144" width="18.28515625" style="4" customWidth="1"/>
    <col min="6145" max="6146" width="24.7109375" style="4" customWidth="1"/>
    <col min="6147" max="6147" width="37" style="4" customWidth="1"/>
    <col min="6148" max="6396" width="11.5703125" style="4"/>
    <col min="6397" max="6397" width="6.140625" style="4" customWidth="1"/>
    <col min="6398" max="6398" width="11.5703125" style="4"/>
    <col min="6399" max="6399" width="17.140625" style="4" customWidth="1"/>
    <col min="6400" max="6400" width="18.28515625" style="4" customWidth="1"/>
    <col min="6401" max="6402" width="24.7109375" style="4" customWidth="1"/>
    <col min="6403" max="6403" width="37" style="4" customWidth="1"/>
    <col min="6404" max="6652" width="11.5703125" style="4"/>
    <col min="6653" max="6653" width="6.140625" style="4" customWidth="1"/>
    <col min="6654" max="6654" width="11.5703125" style="4"/>
    <col min="6655" max="6655" width="17.140625" style="4" customWidth="1"/>
    <col min="6656" max="6656" width="18.28515625" style="4" customWidth="1"/>
    <col min="6657" max="6658" width="24.7109375" style="4" customWidth="1"/>
    <col min="6659" max="6659" width="37" style="4" customWidth="1"/>
    <col min="6660" max="6908" width="11.5703125" style="4"/>
    <col min="6909" max="6909" width="6.140625" style="4" customWidth="1"/>
    <col min="6910" max="6910" width="11.5703125" style="4"/>
    <col min="6911" max="6911" width="17.140625" style="4" customWidth="1"/>
    <col min="6912" max="6912" width="18.28515625" style="4" customWidth="1"/>
    <col min="6913" max="6914" width="24.7109375" style="4" customWidth="1"/>
    <col min="6915" max="6915" width="37" style="4" customWidth="1"/>
    <col min="6916" max="7164" width="11.5703125" style="4"/>
    <col min="7165" max="7165" width="6.140625" style="4" customWidth="1"/>
    <col min="7166" max="7166" width="11.5703125" style="4"/>
    <col min="7167" max="7167" width="17.140625" style="4" customWidth="1"/>
    <col min="7168" max="7168" width="18.28515625" style="4" customWidth="1"/>
    <col min="7169" max="7170" width="24.7109375" style="4" customWidth="1"/>
    <col min="7171" max="7171" width="37" style="4" customWidth="1"/>
    <col min="7172" max="7420" width="11.5703125" style="4"/>
    <col min="7421" max="7421" width="6.140625" style="4" customWidth="1"/>
    <col min="7422" max="7422" width="11.5703125" style="4"/>
    <col min="7423" max="7423" width="17.140625" style="4" customWidth="1"/>
    <col min="7424" max="7424" width="18.28515625" style="4" customWidth="1"/>
    <col min="7425" max="7426" width="24.7109375" style="4" customWidth="1"/>
    <col min="7427" max="7427" width="37" style="4" customWidth="1"/>
    <col min="7428" max="7676" width="11.5703125" style="4"/>
    <col min="7677" max="7677" width="6.140625" style="4" customWidth="1"/>
    <col min="7678" max="7678" width="11.5703125" style="4"/>
    <col min="7679" max="7679" width="17.140625" style="4" customWidth="1"/>
    <col min="7680" max="7680" width="18.28515625" style="4" customWidth="1"/>
    <col min="7681" max="7682" width="24.7109375" style="4" customWidth="1"/>
    <col min="7683" max="7683" width="37" style="4" customWidth="1"/>
    <col min="7684" max="7932" width="11.5703125" style="4"/>
    <col min="7933" max="7933" width="6.140625" style="4" customWidth="1"/>
    <col min="7934" max="7934" width="11.5703125" style="4"/>
    <col min="7935" max="7935" width="17.140625" style="4" customWidth="1"/>
    <col min="7936" max="7936" width="18.28515625" style="4" customWidth="1"/>
    <col min="7937" max="7938" width="24.7109375" style="4" customWidth="1"/>
    <col min="7939" max="7939" width="37" style="4" customWidth="1"/>
    <col min="7940" max="8188" width="11.5703125" style="4"/>
    <col min="8189" max="8189" width="6.140625" style="4" customWidth="1"/>
    <col min="8190" max="8190" width="11.5703125" style="4"/>
    <col min="8191" max="8191" width="17.140625" style="4" customWidth="1"/>
    <col min="8192" max="8192" width="18.28515625" style="4" customWidth="1"/>
    <col min="8193" max="8194" width="24.7109375" style="4" customWidth="1"/>
    <col min="8195" max="8195" width="37" style="4" customWidth="1"/>
    <col min="8196" max="8444" width="11.5703125" style="4"/>
    <col min="8445" max="8445" width="6.140625" style="4" customWidth="1"/>
    <col min="8446" max="8446" width="11.5703125" style="4"/>
    <col min="8447" max="8447" width="17.140625" style="4" customWidth="1"/>
    <col min="8448" max="8448" width="18.28515625" style="4" customWidth="1"/>
    <col min="8449" max="8450" width="24.7109375" style="4" customWidth="1"/>
    <col min="8451" max="8451" width="37" style="4" customWidth="1"/>
    <col min="8452" max="8700" width="11.5703125" style="4"/>
    <col min="8701" max="8701" width="6.140625" style="4" customWidth="1"/>
    <col min="8702" max="8702" width="11.5703125" style="4"/>
    <col min="8703" max="8703" width="17.140625" style="4" customWidth="1"/>
    <col min="8704" max="8704" width="18.28515625" style="4" customWidth="1"/>
    <col min="8705" max="8706" width="24.7109375" style="4" customWidth="1"/>
    <col min="8707" max="8707" width="37" style="4" customWidth="1"/>
    <col min="8708" max="8956" width="11.5703125" style="4"/>
    <col min="8957" max="8957" width="6.140625" style="4" customWidth="1"/>
    <col min="8958" max="8958" width="11.5703125" style="4"/>
    <col min="8959" max="8959" width="17.140625" style="4" customWidth="1"/>
    <col min="8960" max="8960" width="18.28515625" style="4" customWidth="1"/>
    <col min="8961" max="8962" width="24.7109375" style="4" customWidth="1"/>
    <col min="8963" max="8963" width="37" style="4" customWidth="1"/>
    <col min="8964" max="9212" width="11.5703125" style="4"/>
    <col min="9213" max="9213" width="6.140625" style="4" customWidth="1"/>
    <col min="9214" max="9214" width="11.5703125" style="4"/>
    <col min="9215" max="9215" width="17.140625" style="4" customWidth="1"/>
    <col min="9216" max="9216" width="18.28515625" style="4" customWidth="1"/>
    <col min="9217" max="9218" width="24.7109375" style="4" customWidth="1"/>
    <col min="9219" max="9219" width="37" style="4" customWidth="1"/>
    <col min="9220" max="9468" width="11.5703125" style="4"/>
    <col min="9469" max="9469" width="6.140625" style="4" customWidth="1"/>
    <col min="9470" max="9470" width="11.5703125" style="4"/>
    <col min="9471" max="9471" width="17.140625" style="4" customWidth="1"/>
    <col min="9472" max="9472" width="18.28515625" style="4" customWidth="1"/>
    <col min="9473" max="9474" width="24.7109375" style="4" customWidth="1"/>
    <col min="9475" max="9475" width="37" style="4" customWidth="1"/>
    <col min="9476" max="9724" width="11.5703125" style="4"/>
    <col min="9725" max="9725" width="6.140625" style="4" customWidth="1"/>
    <col min="9726" max="9726" width="11.5703125" style="4"/>
    <col min="9727" max="9727" width="17.140625" style="4" customWidth="1"/>
    <col min="9728" max="9728" width="18.28515625" style="4" customWidth="1"/>
    <col min="9729" max="9730" width="24.7109375" style="4" customWidth="1"/>
    <col min="9731" max="9731" width="37" style="4" customWidth="1"/>
    <col min="9732" max="9980" width="11.5703125" style="4"/>
    <col min="9981" max="9981" width="6.140625" style="4" customWidth="1"/>
    <col min="9982" max="9982" width="11.5703125" style="4"/>
    <col min="9983" max="9983" width="17.140625" style="4" customWidth="1"/>
    <col min="9984" max="9984" width="18.28515625" style="4" customWidth="1"/>
    <col min="9985" max="9986" width="24.7109375" style="4" customWidth="1"/>
    <col min="9987" max="9987" width="37" style="4" customWidth="1"/>
    <col min="9988" max="10236" width="11.5703125" style="4"/>
    <col min="10237" max="10237" width="6.140625" style="4" customWidth="1"/>
    <col min="10238" max="10238" width="11.5703125" style="4"/>
    <col min="10239" max="10239" width="17.140625" style="4" customWidth="1"/>
    <col min="10240" max="10240" width="18.28515625" style="4" customWidth="1"/>
    <col min="10241" max="10242" width="24.7109375" style="4" customWidth="1"/>
    <col min="10243" max="10243" width="37" style="4" customWidth="1"/>
    <col min="10244" max="10492" width="11.5703125" style="4"/>
    <col min="10493" max="10493" width="6.140625" style="4" customWidth="1"/>
    <col min="10494" max="10494" width="11.5703125" style="4"/>
    <col min="10495" max="10495" width="17.140625" style="4" customWidth="1"/>
    <col min="10496" max="10496" width="18.28515625" style="4" customWidth="1"/>
    <col min="10497" max="10498" width="24.7109375" style="4" customWidth="1"/>
    <col min="10499" max="10499" width="37" style="4" customWidth="1"/>
    <col min="10500" max="10748" width="11.5703125" style="4"/>
    <col min="10749" max="10749" width="6.140625" style="4" customWidth="1"/>
    <col min="10750" max="10750" width="11.5703125" style="4"/>
    <col min="10751" max="10751" width="17.140625" style="4" customWidth="1"/>
    <col min="10752" max="10752" width="18.28515625" style="4" customWidth="1"/>
    <col min="10753" max="10754" width="24.7109375" style="4" customWidth="1"/>
    <col min="10755" max="10755" width="37" style="4" customWidth="1"/>
    <col min="10756" max="11004" width="11.5703125" style="4"/>
    <col min="11005" max="11005" width="6.140625" style="4" customWidth="1"/>
    <col min="11006" max="11006" width="11.5703125" style="4"/>
    <col min="11007" max="11007" width="17.140625" style="4" customWidth="1"/>
    <col min="11008" max="11008" width="18.28515625" style="4" customWidth="1"/>
    <col min="11009" max="11010" width="24.7109375" style="4" customWidth="1"/>
    <col min="11011" max="11011" width="37" style="4" customWidth="1"/>
    <col min="11012" max="11260" width="11.5703125" style="4"/>
    <col min="11261" max="11261" width="6.140625" style="4" customWidth="1"/>
    <col min="11262" max="11262" width="11.5703125" style="4"/>
    <col min="11263" max="11263" width="17.140625" style="4" customWidth="1"/>
    <col min="11264" max="11264" width="18.28515625" style="4" customWidth="1"/>
    <col min="11265" max="11266" width="24.7109375" style="4" customWidth="1"/>
    <col min="11267" max="11267" width="37" style="4" customWidth="1"/>
    <col min="11268" max="11516" width="11.5703125" style="4"/>
    <col min="11517" max="11517" width="6.140625" style="4" customWidth="1"/>
    <col min="11518" max="11518" width="11.5703125" style="4"/>
    <col min="11519" max="11519" width="17.140625" style="4" customWidth="1"/>
    <col min="11520" max="11520" width="18.28515625" style="4" customWidth="1"/>
    <col min="11521" max="11522" width="24.7109375" style="4" customWidth="1"/>
    <col min="11523" max="11523" width="37" style="4" customWidth="1"/>
    <col min="11524" max="11772" width="11.5703125" style="4"/>
    <col min="11773" max="11773" width="6.140625" style="4" customWidth="1"/>
    <col min="11774" max="11774" width="11.5703125" style="4"/>
    <col min="11775" max="11775" width="17.140625" style="4" customWidth="1"/>
    <col min="11776" max="11776" width="18.28515625" style="4" customWidth="1"/>
    <col min="11777" max="11778" width="24.7109375" style="4" customWidth="1"/>
    <col min="11779" max="11779" width="37" style="4" customWidth="1"/>
    <col min="11780" max="12028" width="11.5703125" style="4"/>
    <col min="12029" max="12029" width="6.140625" style="4" customWidth="1"/>
    <col min="12030" max="12030" width="11.5703125" style="4"/>
    <col min="12031" max="12031" width="17.140625" style="4" customWidth="1"/>
    <col min="12032" max="12032" width="18.28515625" style="4" customWidth="1"/>
    <col min="12033" max="12034" width="24.7109375" style="4" customWidth="1"/>
    <col min="12035" max="12035" width="37" style="4" customWidth="1"/>
    <col min="12036" max="12284" width="11.5703125" style="4"/>
    <col min="12285" max="12285" width="6.140625" style="4" customWidth="1"/>
    <col min="12286" max="12286" width="11.5703125" style="4"/>
    <col min="12287" max="12287" width="17.140625" style="4" customWidth="1"/>
    <col min="12288" max="12288" width="18.28515625" style="4" customWidth="1"/>
    <col min="12289" max="12290" width="24.7109375" style="4" customWidth="1"/>
    <col min="12291" max="12291" width="37" style="4" customWidth="1"/>
    <col min="12292" max="12540" width="11.5703125" style="4"/>
    <col min="12541" max="12541" width="6.140625" style="4" customWidth="1"/>
    <col min="12542" max="12542" width="11.5703125" style="4"/>
    <col min="12543" max="12543" width="17.140625" style="4" customWidth="1"/>
    <col min="12544" max="12544" width="18.28515625" style="4" customWidth="1"/>
    <col min="12545" max="12546" width="24.7109375" style="4" customWidth="1"/>
    <col min="12547" max="12547" width="37" style="4" customWidth="1"/>
    <col min="12548" max="12796" width="11.5703125" style="4"/>
    <col min="12797" max="12797" width="6.140625" style="4" customWidth="1"/>
    <col min="12798" max="12798" width="11.5703125" style="4"/>
    <col min="12799" max="12799" width="17.140625" style="4" customWidth="1"/>
    <col min="12800" max="12800" width="18.28515625" style="4" customWidth="1"/>
    <col min="12801" max="12802" width="24.7109375" style="4" customWidth="1"/>
    <col min="12803" max="12803" width="37" style="4" customWidth="1"/>
    <col min="12804" max="13052" width="11.5703125" style="4"/>
    <col min="13053" max="13053" width="6.140625" style="4" customWidth="1"/>
    <col min="13054" max="13054" width="11.5703125" style="4"/>
    <col min="13055" max="13055" width="17.140625" style="4" customWidth="1"/>
    <col min="13056" max="13056" width="18.28515625" style="4" customWidth="1"/>
    <col min="13057" max="13058" width="24.7109375" style="4" customWidth="1"/>
    <col min="13059" max="13059" width="37" style="4" customWidth="1"/>
    <col min="13060" max="13308" width="11.5703125" style="4"/>
    <col min="13309" max="13309" width="6.140625" style="4" customWidth="1"/>
    <col min="13310" max="13310" width="11.5703125" style="4"/>
    <col min="13311" max="13311" width="17.140625" style="4" customWidth="1"/>
    <col min="13312" max="13312" width="18.28515625" style="4" customWidth="1"/>
    <col min="13313" max="13314" width="24.7109375" style="4" customWidth="1"/>
    <col min="13315" max="13315" width="37" style="4" customWidth="1"/>
    <col min="13316" max="13564" width="11.5703125" style="4"/>
    <col min="13565" max="13565" width="6.140625" style="4" customWidth="1"/>
    <col min="13566" max="13566" width="11.5703125" style="4"/>
    <col min="13567" max="13567" width="17.140625" style="4" customWidth="1"/>
    <col min="13568" max="13568" width="18.28515625" style="4" customWidth="1"/>
    <col min="13569" max="13570" width="24.7109375" style="4" customWidth="1"/>
    <col min="13571" max="13571" width="37" style="4" customWidth="1"/>
    <col min="13572" max="13820" width="11.5703125" style="4"/>
    <col min="13821" max="13821" width="6.140625" style="4" customWidth="1"/>
    <col min="13822" max="13822" width="11.5703125" style="4"/>
    <col min="13823" max="13823" width="17.140625" style="4" customWidth="1"/>
    <col min="13824" max="13824" width="18.28515625" style="4" customWidth="1"/>
    <col min="13825" max="13826" width="24.7109375" style="4" customWidth="1"/>
    <col min="13827" max="13827" width="37" style="4" customWidth="1"/>
    <col min="13828" max="14076" width="11.5703125" style="4"/>
    <col min="14077" max="14077" width="6.140625" style="4" customWidth="1"/>
    <col min="14078" max="14078" width="11.5703125" style="4"/>
    <col min="14079" max="14079" width="17.140625" style="4" customWidth="1"/>
    <col min="14080" max="14080" width="18.28515625" style="4" customWidth="1"/>
    <col min="14081" max="14082" width="24.7109375" style="4" customWidth="1"/>
    <col min="14083" max="14083" width="37" style="4" customWidth="1"/>
    <col min="14084" max="14332" width="11.5703125" style="4"/>
    <col min="14333" max="14333" width="6.140625" style="4" customWidth="1"/>
    <col min="14334" max="14334" width="11.5703125" style="4"/>
    <col min="14335" max="14335" width="17.140625" style="4" customWidth="1"/>
    <col min="14336" max="14336" width="18.28515625" style="4" customWidth="1"/>
    <col min="14337" max="14338" width="24.7109375" style="4" customWidth="1"/>
    <col min="14339" max="14339" width="37" style="4" customWidth="1"/>
    <col min="14340" max="14588" width="11.5703125" style="4"/>
    <col min="14589" max="14589" width="6.140625" style="4" customWidth="1"/>
    <col min="14590" max="14590" width="11.5703125" style="4"/>
    <col min="14591" max="14591" width="17.140625" style="4" customWidth="1"/>
    <col min="14592" max="14592" width="18.28515625" style="4" customWidth="1"/>
    <col min="14593" max="14594" width="24.7109375" style="4" customWidth="1"/>
    <col min="14595" max="14595" width="37" style="4" customWidth="1"/>
    <col min="14596" max="14844" width="11.5703125" style="4"/>
    <col min="14845" max="14845" width="6.140625" style="4" customWidth="1"/>
    <col min="14846" max="14846" width="11.5703125" style="4"/>
    <col min="14847" max="14847" width="17.140625" style="4" customWidth="1"/>
    <col min="14848" max="14848" width="18.28515625" style="4" customWidth="1"/>
    <col min="14849" max="14850" width="24.7109375" style="4" customWidth="1"/>
    <col min="14851" max="14851" width="37" style="4" customWidth="1"/>
    <col min="14852" max="15100" width="11.5703125" style="4"/>
    <col min="15101" max="15101" width="6.140625" style="4" customWidth="1"/>
    <col min="15102" max="15102" width="11.5703125" style="4"/>
    <col min="15103" max="15103" width="17.140625" style="4" customWidth="1"/>
    <col min="15104" max="15104" width="18.28515625" style="4" customWidth="1"/>
    <col min="15105" max="15106" width="24.7109375" style="4" customWidth="1"/>
    <col min="15107" max="15107" width="37" style="4" customWidth="1"/>
    <col min="15108" max="15356" width="11.5703125" style="4"/>
    <col min="15357" max="15357" width="6.140625" style="4" customWidth="1"/>
    <col min="15358" max="15358" width="11.5703125" style="4"/>
    <col min="15359" max="15359" width="17.140625" style="4" customWidth="1"/>
    <col min="15360" max="15360" width="18.28515625" style="4" customWidth="1"/>
    <col min="15361" max="15362" width="24.7109375" style="4" customWidth="1"/>
    <col min="15363" max="15363" width="37" style="4" customWidth="1"/>
    <col min="15364" max="15612" width="11.5703125" style="4"/>
    <col min="15613" max="15613" width="6.140625" style="4" customWidth="1"/>
    <col min="15614" max="15614" width="11.5703125" style="4"/>
    <col min="15615" max="15615" width="17.140625" style="4" customWidth="1"/>
    <col min="15616" max="15616" width="18.28515625" style="4" customWidth="1"/>
    <col min="15617" max="15618" width="24.7109375" style="4" customWidth="1"/>
    <col min="15619" max="15619" width="37" style="4" customWidth="1"/>
    <col min="15620" max="15868" width="11.5703125" style="4"/>
    <col min="15869" max="15869" width="6.140625" style="4" customWidth="1"/>
    <col min="15870" max="15870" width="11.5703125" style="4"/>
    <col min="15871" max="15871" width="17.140625" style="4" customWidth="1"/>
    <col min="15872" max="15872" width="18.28515625" style="4" customWidth="1"/>
    <col min="15873" max="15874" width="24.7109375" style="4" customWidth="1"/>
    <col min="15875" max="15875" width="37" style="4" customWidth="1"/>
    <col min="15876" max="16124" width="11.5703125" style="4"/>
    <col min="16125" max="16125" width="6.140625" style="4" customWidth="1"/>
    <col min="16126" max="16126" width="11.5703125" style="4"/>
    <col min="16127" max="16127" width="17.140625" style="4" customWidth="1"/>
    <col min="16128" max="16128" width="18.28515625" style="4" customWidth="1"/>
    <col min="16129" max="16130" width="24.7109375" style="4" customWidth="1"/>
    <col min="16131" max="16131" width="37" style="4" customWidth="1"/>
    <col min="16132" max="16384" width="11.5703125" style="4"/>
  </cols>
  <sheetData>
    <row r="1" spans="1:42" ht="21" hidden="1" x14ac:dyDescent="0.25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</row>
    <row r="2" spans="1:42" hidden="1" x14ac:dyDescent="0.25">
      <c r="B2" s="34" t="s">
        <v>52</v>
      </c>
      <c r="D2" s="56" t="s">
        <v>53</v>
      </c>
      <c r="E2" s="56"/>
      <c r="F2" s="56"/>
      <c r="G2" s="57"/>
      <c r="H2" s="58"/>
      <c r="I2" s="59"/>
      <c r="J2" s="59"/>
      <c r="K2" s="60"/>
      <c r="L2" s="4"/>
      <c r="M2" s="4"/>
      <c r="N2" s="4"/>
    </row>
    <row r="3" spans="1:42" hidden="1" x14ac:dyDescent="0.25">
      <c r="B3" s="34" t="s">
        <v>54</v>
      </c>
      <c r="C3" s="5" t="s">
        <v>55</v>
      </c>
      <c r="G3" s="4"/>
      <c r="H3" s="61"/>
      <c r="I3" s="62"/>
      <c r="J3" s="62"/>
      <c r="K3" s="63"/>
      <c r="L3" s="4"/>
      <c r="M3" s="4"/>
      <c r="N3" s="4"/>
    </row>
    <row r="4" spans="1:42" hidden="1" x14ac:dyDescent="0.25">
      <c r="B4" s="34" t="s">
        <v>56</v>
      </c>
      <c r="C4" s="5" t="s">
        <v>57</v>
      </c>
      <c r="D4" s="35" t="s">
        <v>58</v>
      </c>
      <c r="E4" s="3" t="s">
        <v>59</v>
      </c>
      <c r="G4" s="4"/>
      <c r="H4" s="61"/>
      <c r="I4" s="62"/>
      <c r="J4" s="62"/>
      <c r="K4" s="63"/>
      <c r="L4" s="4"/>
      <c r="M4" s="4"/>
      <c r="N4" s="4"/>
    </row>
    <row r="5" spans="1:42" hidden="1" x14ac:dyDescent="0.25">
      <c r="B5" s="34" t="s">
        <v>60</v>
      </c>
      <c r="C5" s="5" t="s">
        <v>61</v>
      </c>
      <c r="D5" s="35"/>
      <c r="G5" s="4"/>
      <c r="H5" s="61"/>
      <c r="I5" s="62"/>
      <c r="J5" s="62"/>
      <c r="K5" s="63"/>
      <c r="L5" s="4"/>
      <c r="M5" s="4"/>
      <c r="N5" s="4"/>
    </row>
    <row r="6" spans="1:42" hidden="1" x14ac:dyDescent="0.25">
      <c r="B6" s="34" t="s">
        <v>62</v>
      </c>
      <c r="C6" s="5" t="s">
        <v>63</v>
      </c>
      <c r="G6" s="4"/>
      <c r="H6" s="64"/>
      <c r="I6" s="65"/>
      <c r="J6" s="65"/>
      <c r="K6" s="66"/>
      <c r="L6" s="4"/>
      <c r="M6" s="4"/>
      <c r="N6" s="4"/>
    </row>
    <row r="7" spans="1:42" ht="21" x14ac:dyDescent="0.25">
      <c r="A7" s="55" t="s">
        <v>51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</row>
    <row r="8" spans="1:42" x14ac:dyDescent="0.25">
      <c r="B8" s="34" t="s">
        <v>52</v>
      </c>
      <c r="C8" s="5" t="s">
        <v>66</v>
      </c>
      <c r="D8" s="56" t="s">
        <v>53</v>
      </c>
      <c r="E8" s="56"/>
      <c r="F8" s="56"/>
      <c r="G8" s="57"/>
      <c r="H8" s="58"/>
      <c r="I8" s="59"/>
      <c r="J8" s="59"/>
      <c r="K8" s="60"/>
      <c r="L8" s="4"/>
      <c r="M8" s="4"/>
      <c r="N8" s="4"/>
    </row>
    <row r="9" spans="1:42" x14ac:dyDescent="0.25">
      <c r="B9" s="34" t="s">
        <v>67</v>
      </c>
      <c r="C9" s="5" t="s">
        <v>55</v>
      </c>
      <c r="G9" s="4"/>
      <c r="H9" s="61"/>
      <c r="I9" s="62"/>
      <c r="J9" s="62"/>
      <c r="K9" s="63"/>
      <c r="L9" s="4"/>
      <c r="M9" s="4"/>
      <c r="N9" s="4"/>
    </row>
    <row r="10" spans="1:42" x14ac:dyDescent="0.25">
      <c r="B10" s="34" t="s">
        <v>56</v>
      </c>
      <c r="C10" s="5" t="s">
        <v>57</v>
      </c>
      <c r="D10" s="35" t="s">
        <v>58</v>
      </c>
      <c r="E10" s="3" t="s">
        <v>59</v>
      </c>
      <c r="G10" s="4"/>
      <c r="H10" s="61"/>
      <c r="I10" s="62"/>
      <c r="J10" s="62"/>
      <c r="K10" s="63"/>
      <c r="L10" s="4"/>
      <c r="M10" s="4"/>
      <c r="N10" s="4"/>
    </row>
    <row r="11" spans="1:42" x14ac:dyDescent="0.25">
      <c r="B11" s="34" t="s">
        <v>60</v>
      </c>
      <c r="C11" s="5" t="s">
        <v>61</v>
      </c>
      <c r="D11" s="35"/>
      <c r="G11" s="4"/>
      <c r="H11" s="61"/>
      <c r="I11" s="62"/>
      <c r="J11" s="62"/>
      <c r="K11" s="63"/>
      <c r="L11" s="4"/>
      <c r="M11" s="4"/>
      <c r="N11" s="4"/>
    </row>
    <row r="12" spans="1:42" x14ac:dyDescent="0.25">
      <c r="B12" s="34" t="s">
        <v>62</v>
      </c>
      <c r="C12" s="5" t="s">
        <v>68</v>
      </c>
      <c r="G12" s="4"/>
      <c r="H12" s="64"/>
      <c r="I12" s="65"/>
      <c r="J12" s="65"/>
      <c r="K12" s="66"/>
      <c r="L12" s="4"/>
      <c r="M12" s="4"/>
      <c r="N12" s="4"/>
    </row>
    <row r="13" spans="1:42" x14ac:dyDescent="0.25">
      <c r="B13" s="34"/>
      <c r="G13" s="4"/>
      <c r="H13" s="40"/>
      <c r="I13" s="41"/>
      <c r="J13" s="41"/>
      <c r="K13" s="42"/>
      <c r="L13" s="4"/>
      <c r="M13" s="4"/>
      <c r="N13" s="4"/>
    </row>
    <row r="14" spans="1:42" ht="28.5" customHeight="1" x14ac:dyDescent="0.25">
      <c r="A14" s="51" t="s">
        <v>4</v>
      </c>
      <c r="B14" s="51"/>
      <c r="C14" s="51"/>
      <c r="D14" s="51"/>
      <c r="E14" s="52" t="s">
        <v>15</v>
      </c>
      <c r="F14" s="52"/>
      <c r="G14" s="52"/>
      <c r="H14" s="52"/>
      <c r="I14" s="52"/>
      <c r="J14" s="52"/>
      <c r="K14" s="52"/>
      <c r="L14" s="52"/>
      <c r="M14" s="52"/>
      <c r="N14" s="52"/>
      <c r="O14" s="53" t="s">
        <v>16</v>
      </c>
      <c r="P14" s="53"/>
      <c r="Q14" s="53"/>
      <c r="R14" s="53"/>
      <c r="S14" s="53"/>
      <c r="T14" s="53"/>
      <c r="U14" s="53"/>
      <c r="V14" s="53"/>
      <c r="W14" s="53"/>
      <c r="X14" s="53"/>
      <c r="Y14" s="54" t="s">
        <v>24</v>
      </c>
      <c r="Z14" s="54"/>
      <c r="AA14" s="54"/>
      <c r="AB14" s="54"/>
      <c r="AC14" s="54"/>
      <c r="AD14" s="54"/>
      <c r="AE14" s="54"/>
      <c r="AF14" s="54"/>
      <c r="AG14" s="7">
        <v>0.3</v>
      </c>
      <c r="AH14" s="8">
        <v>0.3</v>
      </c>
      <c r="AI14" s="9">
        <v>0.3</v>
      </c>
      <c r="AJ14" s="26">
        <v>0.1</v>
      </c>
      <c r="AK14" s="39">
        <v>70</v>
      </c>
      <c r="AL14" s="39" t="s">
        <v>31</v>
      </c>
      <c r="AM14" s="10" t="s">
        <v>31</v>
      </c>
      <c r="AN14" s="12" t="s">
        <v>70</v>
      </c>
      <c r="AO14" s="27"/>
      <c r="AP14" s="27" t="s">
        <v>73</v>
      </c>
    </row>
    <row r="15" spans="1:42" s="30" customFormat="1" ht="139.15" customHeight="1" x14ac:dyDescent="0.25">
      <c r="A15" s="28"/>
      <c r="B15" s="28"/>
      <c r="C15" s="28" t="s">
        <v>48</v>
      </c>
      <c r="D15" s="28" t="s">
        <v>5</v>
      </c>
      <c r="E15" s="13" t="s">
        <v>44</v>
      </c>
      <c r="F15" s="13" t="s">
        <v>44</v>
      </c>
      <c r="G15" s="13" t="s">
        <v>44</v>
      </c>
      <c r="H15" s="13" t="s">
        <v>46</v>
      </c>
      <c r="I15" s="13" t="s">
        <v>39</v>
      </c>
      <c r="J15" s="13" t="s">
        <v>39</v>
      </c>
      <c r="K15" s="13" t="s">
        <v>39</v>
      </c>
      <c r="L15" s="13" t="s">
        <v>46</v>
      </c>
      <c r="M15" s="13" t="s">
        <v>47</v>
      </c>
      <c r="N15" s="13" t="s">
        <v>45</v>
      </c>
      <c r="O15" s="14" t="s">
        <v>44</v>
      </c>
      <c r="P15" s="14" t="s">
        <v>44</v>
      </c>
      <c r="Q15" s="14" t="s">
        <v>44</v>
      </c>
      <c r="R15" s="14" t="s">
        <v>46</v>
      </c>
      <c r="S15" s="14" t="s">
        <v>39</v>
      </c>
      <c r="T15" s="14" t="s">
        <v>39</v>
      </c>
      <c r="U15" s="14" t="s">
        <v>39</v>
      </c>
      <c r="V15" s="14" t="s">
        <v>46</v>
      </c>
      <c r="W15" s="14" t="s">
        <v>49</v>
      </c>
      <c r="X15" s="14" t="s">
        <v>40</v>
      </c>
      <c r="Y15" s="15" t="s">
        <v>40</v>
      </c>
      <c r="Z15" s="15" t="s">
        <v>40</v>
      </c>
      <c r="AA15" s="15" t="s">
        <v>46</v>
      </c>
      <c r="AB15" s="15" t="s">
        <v>39</v>
      </c>
      <c r="AC15" s="15" t="s">
        <v>39</v>
      </c>
      <c r="AD15" s="15" t="s">
        <v>46</v>
      </c>
      <c r="AE15" s="15" t="s">
        <v>50</v>
      </c>
      <c r="AF15" s="15" t="s">
        <v>40</v>
      </c>
      <c r="AG15" s="13" t="s">
        <v>36</v>
      </c>
      <c r="AH15" s="14" t="s">
        <v>37</v>
      </c>
      <c r="AI15" s="15" t="s">
        <v>38</v>
      </c>
      <c r="AJ15" s="36" t="s">
        <v>40</v>
      </c>
      <c r="AK15" s="29" t="s">
        <v>64</v>
      </c>
      <c r="AL15" s="29" t="s">
        <v>74</v>
      </c>
      <c r="AM15" s="37" t="s">
        <v>69</v>
      </c>
      <c r="AN15" s="38" t="s">
        <v>65</v>
      </c>
      <c r="AO15" s="29" t="s">
        <v>71</v>
      </c>
      <c r="AP15" s="29"/>
    </row>
    <row r="16" spans="1:42" s="20" customFormat="1" ht="43.9" customHeight="1" x14ac:dyDescent="0.25">
      <c r="A16" s="18" t="s">
        <v>0</v>
      </c>
      <c r="B16" s="19" t="s">
        <v>1</v>
      </c>
      <c r="C16" s="19" t="s">
        <v>2</v>
      </c>
      <c r="D16" s="18" t="s">
        <v>3</v>
      </c>
      <c r="E16" s="13" t="s">
        <v>6</v>
      </c>
      <c r="F16" s="13" t="s">
        <v>7</v>
      </c>
      <c r="G16" s="13" t="s">
        <v>8</v>
      </c>
      <c r="H16" s="13" t="s">
        <v>14</v>
      </c>
      <c r="I16" s="13" t="s">
        <v>9</v>
      </c>
      <c r="J16" s="13" t="s">
        <v>10</v>
      </c>
      <c r="K16" s="13" t="s">
        <v>11</v>
      </c>
      <c r="L16" s="13" t="s">
        <v>13</v>
      </c>
      <c r="M16" s="13" t="s">
        <v>12</v>
      </c>
      <c r="N16" s="13" t="s">
        <v>34</v>
      </c>
      <c r="O16" s="14" t="s">
        <v>17</v>
      </c>
      <c r="P16" s="14" t="s">
        <v>18</v>
      </c>
      <c r="Q16" s="14" t="s">
        <v>19</v>
      </c>
      <c r="R16" s="14" t="s">
        <v>14</v>
      </c>
      <c r="S16" s="14" t="s">
        <v>20</v>
      </c>
      <c r="T16" s="14" t="s">
        <v>21</v>
      </c>
      <c r="U16" s="14" t="s">
        <v>22</v>
      </c>
      <c r="V16" s="14" t="s">
        <v>13</v>
      </c>
      <c r="W16" s="14" t="s">
        <v>23</v>
      </c>
      <c r="X16" s="14" t="s">
        <v>33</v>
      </c>
      <c r="Y16" s="15" t="s">
        <v>26</v>
      </c>
      <c r="Z16" s="15" t="s">
        <v>27</v>
      </c>
      <c r="AA16" s="15" t="s">
        <v>14</v>
      </c>
      <c r="AB16" s="15" t="s">
        <v>28</v>
      </c>
      <c r="AC16" s="15" t="s">
        <v>29</v>
      </c>
      <c r="AD16" s="15" t="s">
        <v>13</v>
      </c>
      <c r="AE16" s="15" t="s">
        <v>25</v>
      </c>
      <c r="AF16" s="15" t="s">
        <v>35</v>
      </c>
      <c r="AG16" s="13" t="s">
        <v>41</v>
      </c>
      <c r="AH16" s="14" t="s">
        <v>42</v>
      </c>
      <c r="AI16" s="15" t="s">
        <v>43</v>
      </c>
      <c r="AJ16" s="37" t="s">
        <v>30</v>
      </c>
      <c r="AK16" s="11" t="s">
        <v>32</v>
      </c>
      <c r="AL16" s="44" t="s">
        <v>72</v>
      </c>
      <c r="AM16" s="16"/>
      <c r="AN16" s="17"/>
      <c r="AO16" s="11"/>
      <c r="AP16" s="11"/>
    </row>
    <row r="17" spans="1:42" x14ac:dyDescent="0.25">
      <c r="A17" s="1">
        <v>1</v>
      </c>
      <c r="B17" s="2" t="s">
        <v>80</v>
      </c>
      <c r="C17" s="6" t="s">
        <v>78</v>
      </c>
      <c r="D17" s="1" t="s">
        <v>79</v>
      </c>
      <c r="E17" s="31">
        <v>10</v>
      </c>
      <c r="F17" s="31">
        <v>10</v>
      </c>
      <c r="G17" s="31">
        <v>10</v>
      </c>
      <c r="H17" s="32">
        <f>((SUM(E17:G17)*5)/30)</f>
        <v>5</v>
      </c>
      <c r="I17" s="31">
        <v>10</v>
      </c>
      <c r="J17" s="31">
        <v>10</v>
      </c>
      <c r="K17" s="31">
        <v>10</v>
      </c>
      <c r="L17" s="32">
        <f>((SUM(I17:K17)*10)/30)</f>
        <v>10</v>
      </c>
      <c r="M17" s="32">
        <v>5</v>
      </c>
      <c r="N17" s="32">
        <v>10</v>
      </c>
      <c r="O17" s="31">
        <v>10</v>
      </c>
      <c r="P17" s="31">
        <v>10</v>
      </c>
      <c r="Q17" s="31">
        <v>10</v>
      </c>
      <c r="R17" s="33">
        <f>((SUM(O17:Q17)*5)/30)</f>
        <v>5</v>
      </c>
      <c r="S17" s="31">
        <v>10</v>
      </c>
      <c r="T17" s="31">
        <v>10</v>
      </c>
      <c r="U17" s="31">
        <v>10</v>
      </c>
      <c r="V17" s="33">
        <f>((SUM(S17:U17)*10)/30)</f>
        <v>10</v>
      </c>
      <c r="W17" s="22">
        <v>5</v>
      </c>
      <c r="X17" s="22">
        <v>10</v>
      </c>
      <c r="Y17" s="21">
        <v>10</v>
      </c>
      <c r="Z17" s="21">
        <v>10</v>
      </c>
      <c r="AA17" s="23">
        <f>((SUM(Y17:Z17)*5)/20)</f>
        <v>5</v>
      </c>
      <c r="AB17" s="21">
        <v>10</v>
      </c>
      <c r="AC17" s="21">
        <v>10</v>
      </c>
      <c r="AD17" s="23">
        <f>((SUM(AB17:AC17)*10)/20)</f>
        <v>10</v>
      </c>
      <c r="AE17" s="23">
        <v>5</v>
      </c>
      <c r="AF17" s="23">
        <v>10</v>
      </c>
      <c r="AG17" s="32">
        <f>H17+L17+M17+N17</f>
        <v>30</v>
      </c>
      <c r="AH17" s="22">
        <f>R17+V17+W17+X17</f>
        <v>30</v>
      </c>
      <c r="AI17" s="23">
        <f>AA17+AD17+AE17+AF17</f>
        <v>30</v>
      </c>
      <c r="AJ17" s="24">
        <v>10</v>
      </c>
      <c r="AK17" s="21">
        <f>AJ17+AI17+AH17+AG17</f>
        <v>100</v>
      </c>
      <c r="AL17" s="21">
        <v>0</v>
      </c>
      <c r="AM17" s="24">
        <f>AL17*10</f>
        <v>0</v>
      </c>
      <c r="AN17" s="25">
        <f>IF(AK17&gt;=70,,(AK17+AM17)/2)</f>
        <v>0</v>
      </c>
      <c r="AO17" s="21">
        <f>IF(AK17 &gt;=70,AK17,IF(AN17 &gt;=70, 70,AN17))</f>
        <v>100</v>
      </c>
      <c r="AP17" s="45" t="str">
        <f>IF(AO17&gt;=70,"APROBADO","REPROBADO")</f>
        <v>APROBADO</v>
      </c>
    </row>
    <row r="18" spans="1:42" x14ac:dyDescent="0.25">
      <c r="A18" s="1">
        <v>2</v>
      </c>
      <c r="B18" s="2" t="s">
        <v>80</v>
      </c>
      <c r="C18" s="6" t="s">
        <v>81</v>
      </c>
      <c r="D18" s="1" t="s">
        <v>79</v>
      </c>
      <c r="E18" s="31">
        <v>0</v>
      </c>
      <c r="F18" s="31">
        <v>0</v>
      </c>
      <c r="G18" s="31">
        <v>0</v>
      </c>
      <c r="H18" s="32">
        <v>0</v>
      </c>
      <c r="I18" s="31">
        <v>0</v>
      </c>
      <c r="J18" s="31">
        <v>0</v>
      </c>
      <c r="K18" s="31">
        <v>0</v>
      </c>
      <c r="L18" s="32">
        <f t="shared" ref="L18:L81" si="0">((SUM(I18:K18)*10)/30)</f>
        <v>0</v>
      </c>
      <c r="M18" s="32">
        <v>0</v>
      </c>
      <c r="N18" s="32">
        <v>0</v>
      </c>
      <c r="O18" s="31">
        <v>0</v>
      </c>
      <c r="P18" s="31">
        <v>0</v>
      </c>
      <c r="Q18" s="31">
        <v>0</v>
      </c>
      <c r="R18" s="33">
        <f t="shared" ref="R18:R81" si="1">((SUM(O18:Q18)*5)/30)</f>
        <v>0</v>
      </c>
      <c r="S18" s="31">
        <v>0</v>
      </c>
      <c r="T18" s="31">
        <v>0</v>
      </c>
      <c r="U18" s="31">
        <v>0</v>
      </c>
      <c r="V18" s="33">
        <f t="shared" ref="V18:V81" si="2">((SUM(S18:U18)*10)/30)</f>
        <v>0</v>
      </c>
      <c r="W18" s="22">
        <v>0</v>
      </c>
      <c r="X18" s="22">
        <v>0</v>
      </c>
      <c r="Y18" s="21">
        <v>0</v>
      </c>
      <c r="Z18" s="21">
        <v>0</v>
      </c>
      <c r="AA18" s="23">
        <f t="shared" ref="AA18:AA81" si="3">((SUM(Y18:Z18)*5)/20)</f>
        <v>0</v>
      </c>
      <c r="AB18" s="21">
        <v>0</v>
      </c>
      <c r="AC18" s="21">
        <v>0</v>
      </c>
      <c r="AD18" s="23">
        <f t="shared" ref="AD18:AD81" si="4">((SUM(AB18:AC18)*10)/20)</f>
        <v>0</v>
      </c>
      <c r="AE18" s="23">
        <v>0</v>
      </c>
      <c r="AF18" s="23">
        <v>0</v>
      </c>
      <c r="AG18" s="32">
        <f t="shared" ref="AG18:AG81" si="5">H18+L18+M18+N18</f>
        <v>0</v>
      </c>
      <c r="AH18" s="22">
        <f t="shared" ref="AH18:AH81" si="6">R18+V18+W18+X18</f>
        <v>0</v>
      </c>
      <c r="AI18" s="23">
        <f t="shared" ref="AI18:AI81" si="7">AA18+AD18+AE18+AF18</f>
        <v>0</v>
      </c>
      <c r="AJ18" s="24">
        <v>0</v>
      </c>
      <c r="AK18" s="21">
        <f>AJ18+AI18+AH18+AG18</f>
        <v>0</v>
      </c>
      <c r="AL18" s="43">
        <v>0</v>
      </c>
      <c r="AM18" s="24">
        <f t="shared" ref="AM18:AM81" si="8">AL18*10</f>
        <v>0</v>
      </c>
      <c r="AN18" s="25">
        <f t="shared" ref="AN18:AN81" si="9">IF(AK18&gt;=70,,(AK18+AM18)/2)</f>
        <v>0</v>
      </c>
      <c r="AO18" s="21">
        <f t="shared" ref="AO18:AO81" si="10">IF(AK18 &gt;=70,AK18,IF(AN18 &gt;=70, 70,AN18))</f>
        <v>0</v>
      </c>
      <c r="AP18" s="45" t="str">
        <f t="shared" ref="AP18:AP81" si="11">IF(AO18&gt;=70,"APROBADO","REPROBADO")</f>
        <v>REPROBADO</v>
      </c>
    </row>
    <row r="19" spans="1:42" x14ac:dyDescent="0.25">
      <c r="A19" s="1">
        <v>3</v>
      </c>
      <c r="B19" s="2" t="s">
        <v>80</v>
      </c>
      <c r="C19" s="6" t="s">
        <v>81</v>
      </c>
      <c r="D19" s="1" t="s">
        <v>79</v>
      </c>
      <c r="E19" s="31">
        <v>0</v>
      </c>
      <c r="F19" s="31">
        <v>0</v>
      </c>
      <c r="G19" s="31">
        <v>0</v>
      </c>
      <c r="H19" s="32">
        <v>0</v>
      </c>
      <c r="I19" s="31">
        <v>0</v>
      </c>
      <c r="J19" s="31">
        <v>0</v>
      </c>
      <c r="K19" s="31">
        <v>0</v>
      </c>
      <c r="L19" s="32">
        <f t="shared" ref="L19:L82" si="12">((SUM(I19:K19)*10)/30)</f>
        <v>0</v>
      </c>
      <c r="M19" s="32">
        <v>0</v>
      </c>
      <c r="N19" s="32">
        <v>0</v>
      </c>
      <c r="O19" s="31">
        <v>0</v>
      </c>
      <c r="P19" s="31">
        <v>0</v>
      </c>
      <c r="Q19" s="31">
        <v>0</v>
      </c>
      <c r="R19" s="33">
        <f t="shared" ref="R19:R82" si="13">((SUM(O19:Q19)*5)/30)</f>
        <v>0</v>
      </c>
      <c r="S19" s="31">
        <v>0</v>
      </c>
      <c r="T19" s="31">
        <v>0</v>
      </c>
      <c r="U19" s="31">
        <v>0</v>
      </c>
      <c r="V19" s="33">
        <f t="shared" ref="V19:V82" si="14">((SUM(S19:U19)*10)/30)</f>
        <v>0</v>
      </c>
      <c r="W19" s="22">
        <v>0</v>
      </c>
      <c r="X19" s="22">
        <v>0</v>
      </c>
      <c r="Y19" s="21">
        <v>0</v>
      </c>
      <c r="Z19" s="21">
        <v>0</v>
      </c>
      <c r="AA19" s="23">
        <f t="shared" ref="AA19:AA82" si="15">((SUM(Y19:Z19)*5)/20)</f>
        <v>0</v>
      </c>
      <c r="AB19" s="21">
        <v>0</v>
      </c>
      <c r="AC19" s="21">
        <v>0</v>
      </c>
      <c r="AD19" s="23">
        <f t="shared" ref="AD19:AD82" si="16">((SUM(AB19:AC19)*10)/20)</f>
        <v>0</v>
      </c>
      <c r="AE19" s="23">
        <v>0</v>
      </c>
      <c r="AF19" s="23">
        <v>0</v>
      </c>
      <c r="AG19" s="32">
        <f t="shared" ref="AG19:AG82" si="17">H19+L19+M19+N19</f>
        <v>0</v>
      </c>
      <c r="AH19" s="22">
        <f t="shared" ref="AH19:AH82" si="18">R19+V19+W19+X19</f>
        <v>0</v>
      </c>
      <c r="AI19" s="23">
        <f t="shared" ref="AI19:AI82" si="19">AA19+AD19+AE19+AF19</f>
        <v>0</v>
      </c>
      <c r="AJ19" s="24">
        <v>0</v>
      </c>
      <c r="AK19" s="21">
        <f t="shared" ref="AK19:AK82" si="20">AJ19+AI19+AH19+AG19</f>
        <v>0</v>
      </c>
      <c r="AL19" s="43">
        <v>0</v>
      </c>
      <c r="AM19" s="24">
        <f t="shared" ref="AM19:AM82" si="21">AL19*10</f>
        <v>0</v>
      </c>
      <c r="AN19" s="25">
        <f t="shared" ref="AN19:AN82" si="22">IF(AK19&gt;=70,,(AK19+AM19)/2)</f>
        <v>0</v>
      </c>
      <c r="AO19" s="21">
        <f t="shared" ref="AO19:AO82" si="23">IF(AK19 &gt;=70,AK19,IF(AN19 &gt;=70, 70,AN19))</f>
        <v>0</v>
      </c>
      <c r="AP19" s="45" t="str">
        <f t="shared" ref="AP19:AP82" si="24">IF(AO19&gt;=70,"APROBADO","REPROBADO")</f>
        <v>REPROBADO</v>
      </c>
    </row>
    <row r="20" spans="1:42" ht="18" customHeight="1" x14ac:dyDescent="0.25">
      <c r="A20" s="1">
        <v>4</v>
      </c>
      <c r="B20" s="2" t="s">
        <v>80</v>
      </c>
      <c r="C20" s="6" t="s">
        <v>81</v>
      </c>
      <c r="D20" s="1" t="s">
        <v>79</v>
      </c>
      <c r="E20" s="31">
        <v>0</v>
      </c>
      <c r="F20" s="31">
        <v>0</v>
      </c>
      <c r="G20" s="31">
        <v>0</v>
      </c>
      <c r="H20" s="32">
        <v>0</v>
      </c>
      <c r="I20" s="31">
        <v>0</v>
      </c>
      <c r="J20" s="31">
        <v>0</v>
      </c>
      <c r="K20" s="31">
        <v>0</v>
      </c>
      <c r="L20" s="32">
        <f t="shared" si="12"/>
        <v>0</v>
      </c>
      <c r="M20" s="32">
        <v>0</v>
      </c>
      <c r="N20" s="32">
        <v>0</v>
      </c>
      <c r="O20" s="31">
        <v>0</v>
      </c>
      <c r="P20" s="31">
        <v>0</v>
      </c>
      <c r="Q20" s="31">
        <v>0</v>
      </c>
      <c r="R20" s="33">
        <f t="shared" si="13"/>
        <v>0</v>
      </c>
      <c r="S20" s="31">
        <v>0</v>
      </c>
      <c r="T20" s="31">
        <v>0</v>
      </c>
      <c r="U20" s="31">
        <v>0</v>
      </c>
      <c r="V20" s="33">
        <f t="shared" si="14"/>
        <v>0</v>
      </c>
      <c r="W20" s="22">
        <v>0</v>
      </c>
      <c r="X20" s="22">
        <v>0</v>
      </c>
      <c r="Y20" s="21">
        <v>0</v>
      </c>
      <c r="Z20" s="21">
        <v>0</v>
      </c>
      <c r="AA20" s="23">
        <f t="shared" si="15"/>
        <v>0</v>
      </c>
      <c r="AB20" s="21">
        <v>0</v>
      </c>
      <c r="AC20" s="21">
        <v>0</v>
      </c>
      <c r="AD20" s="23">
        <f t="shared" si="16"/>
        <v>0</v>
      </c>
      <c r="AE20" s="23">
        <v>0</v>
      </c>
      <c r="AF20" s="23">
        <v>0</v>
      </c>
      <c r="AG20" s="32">
        <f t="shared" si="17"/>
        <v>0</v>
      </c>
      <c r="AH20" s="22">
        <f t="shared" si="18"/>
        <v>0</v>
      </c>
      <c r="AI20" s="23">
        <f t="shared" si="19"/>
        <v>0</v>
      </c>
      <c r="AJ20" s="24">
        <v>0</v>
      </c>
      <c r="AK20" s="21">
        <f t="shared" si="20"/>
        <v>0</v>
      </c>
      <c r="AL20" s="43">
        <v>0</v>
      </c>
      <c r="AM20" s="24">
        <f t="shared" si="21"/>
        <v>0</v>
      </c>
      <c r="AN20" s="25">
        <f t="shared" si="22"/>
        <v>0</v>
      </c>
      <c r="AO20" s="21">
        <f t="shared" si="23"/>
        <v>0</v>
      </c>
      <c r="AP20" s="45" t="str">
        <f t="shared" si="24"/>
        <v>REPROBADO</v>
      </c>
    </row>
    <row r="21" spans="1:42" x14ac:dyDescent="0.25">
      <c r="A21" s="1">
        <v>5</v>
      </c>
      <c r="B21" s="2" t="s">
        <v>80</v>
      </c>
      <c r="C21" s="6" t="s">
        <v>81</v>
      </c>
      <c r="D21" s="1" t="s">
        <v>79</v>
      </c>
      <c r="E21" s="31">
        <v>0</v>
      </c>
      <c r="F21" s="31">
        <v>0</v>
      </c>
      <c r="G21" s="31">
        <v>0</v>
      </c>
      <c r="H21" s="32">
        <v>0</v>
      </c>
      <c r="I21" s="31">
        <v>0</v>
      </c>
      <c r="J21" s="31">
        <v>0</v>
      </c>
      <c r="K21" s="31">
        <v>0</v>
      </c>
      <c r="L21" s="32">
        <f t="shared" si="12"/>
        <v>0</v>
      </c>
      <c r="M21" s="32">
        <v>0</v>
      </c>
      <c r="N21" s="32">
        <v>0</v>
      </c>
      <c r="O21" s="31">
        <v>0</v>
      </c>
      <c r="P21" s="31">
        <v>0</v>
      </c>
      <c r="Q21" s="31">
        <v>0</v>
      </c>
      <c r="R21" s="33">
        <f t="shared" si="13"/>
        <v>0</v>
      </c>
      <c r="S21" s="31">
        <v>0</v>
      </c>
      <c r="T21" s="31">
        <v>0</v>
      </c>
      <c r="U21" s="31">
        <v>0</v>
      </c>
      <c r="V21" s="33">
        <f t="shared" si="14"/>
        <v>0</v>
      </c>
      <c r="W21" s="22">
        <v>0</v>
      </c>
      <c r="X21" s="22">
        <v>0</v>
      </c>
      <c r="Y21" s="21">
        <v>0</v>
      </c>
      <c r="Z21" s="21">
        <v>0</v>
      </c>
      <c r="AA21" s="23">
        <f t="shared" si="15"/>
        <v>0</v>
      </c>
      <c r="AB21" s="21">
        <v>0</v>
      </c>
      <c r="AC21" s="21">
        <v>0</v>
      </c>
      <c r="AD21" s="23">
        <f t="shared" si="16"/>
        <v>0</v>
      </c>
      <c r="AE21" s="23">
        <v>0</v>
      </c>
      <c r="AF21" s="23">
        <v>0</v>
      </c>
      <c r="AG21" s="32">
        <f t="shared" si="17"/>
        <v>0</v>
      </c>
      <c r="AH21" s="22">
        <f t="shared" si="18"/>
        <v>0</v>
      </c>
      <c r="AI21" s="23">
        <f t="shared" si="19"/>
        <v>0</v>
      </c>
      <c r="AJ21" s="24">
        <v>0</v>
      </c>
      <c r="AK21" s="21">
        <f t="shared" si="20"/>
        <v>0</v>
      </c>
      <c r="AL21" s="43">
        <v>0</v>
      </c>
      <c r="AM21" s="24">
        <f t="shared" si="21"/>
        <v>0</v>
      </c>
      <c r="AN21" s="25">
        <f t="shared" si="22"/>
        <v>0</v>
      </c>
      <c r="AO21" s="21">
        <f t="shared" si="23"/>
        <v>0</v>
      </c>
      <c r="AP21" s="45" t="str">
        <f t="shared" si="24"/>
        <v>REPROBADO</v>
      </c>
    </row>
    <row r="22" spans="1:42" x14ac:dyDescent="0.25">
      <c r="A22" s="1">
        <v>6</v>
      </c>
      <c r="B22" s="2" t="s">
        <v>80</v>
      </c>
      <c r="C22" s="6" t="s">
        <v>81</v>
      </c>
      <c r="D22" s="1" t="s">
        <v>79</v>
      </c>
      <c r="E22" s="31">
        <v>0</v>
      </c>
      <c r="F22" s="31">
        <v>0</v>
      </c>
      <c r="G22" s="31">
        <v>0</v>
      </c>
      <c r="H22" s="32">
        <v>0</v>
      </c>
      <c r="I22" s="31">
        <v>0</v>
      </c>
      <c r="J22" s="31">
        <v>0</v>
      </c>
      <c r="K22" s="31">
        <v>0</v>
      </c>
      <c r="L22" s="32">
        <f t="shared" si="12"/>
        <v>0</v>
      </c>
      <c r="M22" s="32">
        <v>0</v>
      </c>
      <c r="N22" s="32">
        <v>0</v>
      </c>
      <c r="O22" s="31">
        <v>0</v>
      </c>
      <c r="P22" s="31">
        <v>0</v>
      </c>
      <c r="Q22" s="31">
        <v>0</v>
      </c>
      <c r="R22" s="33">
        <f t="shared" si="13"/>
        <v>0</v>
      </c>
      <c r="S22" s="31">
        <v>0</v>
      </c>
      <c r="T22" s="31">
        <v>0</v>
      </c>
      <c r="U22" s="31">
        <v>0</v>
      </c>
      <c r="V22" s="33">
        <f t="shared" si="14"/>
        <v>0</v>
      </c>
      <c r="W22" s="22">
        <v>0</v>
      </c>
      <c r="X22" s="22">
        <v>0</v>
      </c>
      <c r="Y22" s="21">
        <v>0</v>
      </c>
      <c r="Z22" s="21">
        <v>0</v>
      </c>
      <c r="AA22" s="23">
        <f t="shared" si="15"/>
        <v>0</v>
      </c>
      <c r="AB22" s="21">
        <v>0</v>
      </c>
      <c r="AC22" s="21">
        <v>0</v>
      </c>
      <c r="AD22" s="23">
        <f t="shared" si="16"/>
        <v>0</v>
      </c>
      <c r="AE22" s="23">
        <v>0</v>
      </c>
      <c r="AF22" s="23">
        <v>0</v>
      </c>
      <c r="AG22" s="32">
        <f t="shared" si="17"/>
        <v>0</v>
      </c>
      <c r="AH22" s="22">
        <f t="shared" si="18"/>
        <v>0</v>
      </c>
      <c r="AI22" s="23">
        <f t="shared" si="19"/>
        <v>0</v>
      </c>
      <c r="AJ22" s="24">
        <v>0</v>
      </c>
      <c r="AK22" s="21">
        <f t="shared" si="20"/>
        <v>0</v>
      </c>
      <c r="AL22" s="43">
        <v>0</v>
      </c>
      <c r="AM22" s="24">
        <f t="shared" si="21"/>
        <v>0</v>
      </c>
      <c r="AN22" s="25">
        <f t="shared" si="22"/>
        <v>0</v>
      </c>
      <c r="AO22" s="21">
        <f t="shared" si="23"/>
        <v>0</v>
      </c>
      <c r="AP22" s="45" t="str">
        <f t="shared" si="24"/>
        <v>REPROBADO</v>
      </c>
    </row>
    <row r="23" spans="1:42" x14ac:dyDescent="0.25">
      <c r="A23" s="1">
        <v>7</v>
      </c>
      <c r="B23" s="2" t="s">
        <v>80</v>
      </c>
      <c r="C23" s="6" t="s">
        <v>81</v>
      </c>
      <c r="D23" s="1" t="s">
        <v>79</v>
      </c>
      <c r="E23" s="31">
        <v>0</v>
      </c>
      <c r="F23" s="31">
        <v>0</v>
      </c>
      <c r="G23" s="31">
        <v>0</v>
      </c>
      <c r="H23" s="32">
        <v>0</v>
      </c>
      <c r="I23" s="31">
        <v>0</v>
      </c>
      <c r="J23" s="31">
        <v>0</v>
      </c>
      <c r="K23" s="31">
        <v>0</v>
      </c>
      <c r="L23" s="32">
        <f t="shared" si="12"/>
        <v>0</v>
      </c>
      <c r="M23" s="32">
        <v>0</v>
      </c>
      <c r="N23" s="32">
        <v>0</v>
      </c>
      <c r="O23" s="31">
        <v>0</v>
      </c>
      <c r="P23" s="31">
        <v>0</v>
      </c>
      <c r="Q23" s="31">
        <v>0</v>
      </c>
      <c r="R23" s="33">
        <f t="shared" si="13"/>
        <v>0</v>
      </c>
      <c r="S23" s="31">
        <v>0</v>
      </c>
      <c r="T23" s="31">
        <v>0</v>
      </c>
      <c r="U23" s="31">
        <v>0</v>
      </c>
      <c r="V23" s="33">
        <f t="shared" si="14"/>
        <v>0</v>
      </c>
      <c r="W23" s="22">
        <v>0</v>
      </c>
      <c r="X23" s="22">
        <v>0</v>
      </c>
      <c r="Y23" s="21">
        <v>0</v>
      </c>
      <c r="Z23" s="21">
        <v>0</v>
      </c>
      <c r="AA23" s="23">
        <f t="shared" si="15"/>
        <v>0</v>
      </c>
      <c r="AB23" s="21">
        <v>0</v>
      </c>
      <c r="AC23" s="21">
        <v>0</v>
      </c>
      <c r="AD23" s="23">
        <f t="shared" si="16"/>
        <v>0</v>
      </c>
      <c r="AE23" s="23">
        <v>0</v>
      </c>
      <c r="AF23" s="23">
        <v>0</v>
      </c>
      <c r="AG23" s="32">
        <f t="shared" si="17"/>
        <v>0</v>
      </c>
      <c r="AH23" s="22">
        <f t="shared" si="18"/>
        <v>0</v>
      </c>
      <c r="AI23" s="23">
        <f t="shared" si="19"/>
        <v>0</v>
      </c>
      <c r="AJ23" s="24">
        <v>0</v>
      </c>
      <c r="AK23" s="21">
        <f t="shared" si="20"/>
        <v>0</v>
      </c>
      <c r="AL23" s="43">
        <v>0</v>
      </c>
      <c r="AM23" s="24">
        <f t="shared" si="21"/>
        <v>0</v>
      </c>
      <c r="AN23" s="25">
        <f t="shared" si="22"/>
        <v>0</v>
      </c>
      <c r="AO23" s="21">
        <f t="shared" si="23"/>
        <v>0</v>
      </c>
      <c r="AP23" s="45" t="str">
        <f t="shared" si="24"/>
        <v>REPROBADO</v>
      </c>
    </row>
    <row r="24" spans="1:42" x14ac:dyDescent="0.25">
      <c r="A24" s="1">
        <v>8</v>
      </c>
      <c r="B24" s="2" t="s">
        <v>80</v>
      </c>
      <c r="C24" s="6" t="s">
        <v>81</v>
      </c>
      <c r="D24" s="1" t="s">
        <v>79</v>
      </c>
      <c r="E24" s="31">
        <v>0</v>
      </c>
      <c r="F24" s="31">
        <v>0</v>
      </c>
      <c r="G24" s="31">
        <v>0</v>
      </c>
      <c r="H24" s="32">
        <v>0</v>
      </c>
      <c r="I24" s="31">
        <v>0</v>
      </c>
      <c r="J24" s="31">
        <v>0</v>
      </c>
      <c r="K24" s="31">
        <v>0</v>
      </c>
      <c r="L24" s="32">
        <f t="shared" si="12"/>
        <v>0</v>
      </c>
      <c r="M24" s="32">
        <v>0</v>
      </c>
      <c r="N24" s="32">
        <v>0</v>
      </c>
      <c r="O24" s="31">
        <v>0</v>
      </c>
      <c r="P24" s="31">
        <v>0</v>
      </c>
      <c r="Q24" s="31">
        <v>0</v>
      </c>
      <c r="R24" s="33">
        <f t="shared" si="13"/>
        <v>0</v>
      </c>
      <c r="S24" s="31">
        <v>0</v>
      </c>
      <c r="T24" s="31">
        <v>0</v>
      </c>
      <c r="U24" s="31">
        <v>0</v>
      </c>
      <c r="V24" s="33">
        <f t="shared" si="14"/>
        <v>0</v>
      </c>
      <c r="W24" s="22">
        <v>0</v>
      </c>
      <c r="X24" s="22">
        <v>0</v>
      </c>
      <c r="Y24" s="21">
        <v>0</v>
      </c>
      <c r="Z24" s="21">
        <v>0</v>
      </c>
      <c r="AA24" s="23">
        <f t="shared" si="15"/>
        <v>0</v>
      </c>
      <c r="AB24" s="21">
        <v>0</v>
      </c>
      <c r="AC24" s="21">
        <v>0</v>
      </c>
      <c r="AD24" s="23">
        <f t="shared" si="16"/>
        <v>0</v>
      </c>
      <c r="AE24" s="23">
        <v>0</v>
      </c>
      <c r="AF24" s="23">
        <v>0</v>
      </c>
      <c r="AG24" s="32">
        <f t="shared" si="17"/>
        <v>0</v>
      </c>
      <c r="AH24" s="22">
        <f t="shared" si="18"/>
        <v>0</v>
      </c>
      <c r="AI24" s="23">
        <f t="shared" si="19"/>
        <v>0</v>
      </c>
      <c r="AJ24" s="24">
        <v>0</v>
      </c>
      <c r="AK24" s="21">
        <f t="shared" si="20"/>
        <v>0</v>
      </c>
      <c r="AL24" s="43">
        <v>0</v>
      </c>
      <c r="AM24" s="24">
        <f t="shared" si="21"/>
        <v>0</v>
      </c>
      <c r="AN24" s="25">
        <f t="shared" si="22"/>
        <v>0</v>
      </c>
      <c r="AO24" s="21">
        <f t="shared" si="23"/>
        <v>0</v>
      </c>
      <c r="AP24" s="45" t="str">
        <f t="shared" si="24"/>
        <v>REPROBADO</v>
      </c>
    </row>
    <row r="25" spans="1:42" x14ac:dyDescent="0.25">
      <c r="A25" s="1">
        <v>9</v>
      </c>
      <c r="B25" s="2" t="s">
        <v>80</v>
      </c>
      <c r="C25" s="6" t="s">
        <v>81</v>
      </c>
      <c r="D25" s="1" t="s">
        <v>79</v>
      </c>
      <c r="E25" s="31">
        <v>0</v>
      </c>
      <c r="F25" s="31">
        <v>0</v>
      </c>
      <c r="G25" s="31">
        <v>0</v>
      </c>
      <c r="H25" s="32">
        <v>0</v>
      </c>
      <c r="I25" s="31">
        <v>0</v>
      </c>
      <c r="J25" s="31">
        <v>0</v>
      </c>
      <c r="K25" s="31">
        <v>0</v>
      </c>
      <c r="L25" s="32">
        <f t="shared" si="12"/>
        <v>0</v>
      </c>
      <c r="M25" s="32">
        <v>0</v>
      </c>
      <c r="N25" s="32">
        <v>0</v>
      </c>
      <c r="O25" s="31">
        <v>0</v>
      </c>
      <c r="P25" s="31">
        <v>0</v>
      </c>
      <c r="Q25" s="31">
        <v>0</v>
      </c>
      <c r="R25" s="33">
        <f t="shared" si="13"/>
        <v>0</v>
      </c>
      <c r="S25" s="31">
        <v>0</v>
      </c>
      <c r="T25" s="31">
        <v>0</v>
      </c>
      <c r="U25" s="31">
        <v>0</v>
      </c>
      <c r="V25" s="33">
        <f t="shared" si="14"/>
        <v>0</v>
      </c>
      <c r="W25" s="22">
        <v>0</v>
      </c>
      <c r="X25" s="22">
        <v>0</v>
      </c>
      <c r="Y25" s="21">
        <v>0</v>
      </c>
      <c r="Z25" s="21">
        <v>0</v>
      </c>
      <c r="AA25" s="23">
        <f t="shared" si="15"/>
        <v>0</v>
      </c>
      <c r="AB25" s="21">
        <v>0</v>
      </c>
      <c r="AC25" s="21">
        <v>0</v>
      </c>
      <c r="AD25" s="23">
        <f t="shared" si="16"/>
        <v>0</v>
      </c>
      <c r="AE25" s="23">
        <v>0</v>
      </c>
      <c r="AF25" s="23">
        <v>0</v>
      </c>
      <c r="AG25" s="32">
        <f t="shared" si="17"/>
        <v>0</v>
      </c>
      <c r="AH25" s="22">
        <f t="shared" si="18"/>
        <v>0</v>
      </c>
      <c r="AI25" s="23">
        <f t="shared" si="19"/>
        <v>0</v>
      </c>
      <c r="AJ25" s="24">
        <v>0</v>
      </c>
      <c r="AK25" s="21">
        <f t="shared" si="20"/>
        <v>0</v>
      </c>
      <c r="AL25" s="43">
        <v>0</v>
      </c>
      <c r="AM25" s="24">
        <f t="shared" si="21"/>
        <v>0</v>
      </c>
      <c r="AN25" s="25">
        <f t="shared" si="22"/>
        <v>0</v>
      </c>
      <c r="AO25" s="21">
        <f t="shared" si="23"/>
        <v>0</v>
      </c>
      <c r="AP25" s="45" t="str">
        <f t="shared" si="24"/>
        <v>REPROBADO</v>
      </c>
    </row>
    <row r="26" spans="1:42" x14ac:dyDescent="0.25">
      <c r="A26" s="1">
        <v>10</v>
      </c>
      <c r="B26" s="2" t="s">
        <v>80</v>
      </c>
      <c r="C26" s="6" t="s">
        <v>81</v>
      </c>
      <c r="D26" s="1" t="s">
        <v>79</v>
      </c>
      <c r="E26" s="31">
        <v>0</v>
      </c>
      <c r="F26" s="31">
        <v>0</v>
      </c>
      <c r="G26" s="31">
        <v>0</v>
      </c>
      <c r="H26" s="32">
        <v>0</v>
      </c>
      <c r="I26" s="31">
        <v>0</v>
      </c>
      <c r="J26" s="31">
        <v>0</v>
      </c>
      <c r="K26" s="31">
        <v>0</v>
      </c>
      <c r="L26" s="32">
        <f t="shared" si="12"/>
        <v>0</v>
      </c>
      <c r="M26" s="32">
        <v>0</v>
      </c>
      <c r="N26" s="32">
        <v>0</v>
      </c>
      <c r="O26" s="31">
        <v>0</v>
      </c>
      <c r="P26" s="31">
        <v>0</v>
      </c>
      <c r="Q26" s="31">
        <v>0</v>
      </c>
      <c r="R26" s="33">
        <f t="shared" si="13"/>
        <v>0</v>
      </c>
      <c r="S26" s="31">
        <v>0</v>
      </c>
      <c r="T26" s="31">
        <v>0</v>
      </c>
      <c r="U26" s="31">
        <v>0</v>
      </c>
      <c r="V26" s="33">
        <f t="shared" si="14"/>
        <v>0</v>
      </c>
      <c r="W26" s="22">
        <v>0</v>
      </c>
      <c r="X26" s="22">
        <v>0</v>
      </c>
      <c r="Y26" s="21">
        <v>0</v>
      </c>
      <c r="Z26" s="21">
        <v>0</v>
      </c>
      <c r="AA26" s="23">
        <f t="shared" si="15"/>
        <v>0</v>
      </c>
      <c r="AB26" s="21">
        <v>0</v>
      </c>
      <c r="AC26" s="21">
        <v>0</v>
      </c>
      <c r="AD26" s="23">
        <f t="shared" si="16"/>
        <v>0</v>
      </c>
      <c r="AE26" s="23">
        <v>0</v>
      </c>
      <c r="AF26" s="23">
        <v>0</v>
      </c>
      <c r="AG26" s="32">
        <f t="shared" si="17"/>
        <v>0</v>
      </c>
      <c r="AH26" s="22">
        <f t="shared" si="18"/>
        <v>0</v>
      </c>
      <c r="AI26" s="23">
        <f t="shared" si="19"/>
        <v>0</v>
      </c>
      <c r="AJ26" s="24">
        <v>0</v>
      </c>
      <c r="AK26" s="21">
        <f t="shared" si="20"/>
        <v>0</v>
      </c>
      <c r="AL26" s="43">
        <v>0</v>
      </c>
      <c r="AM26" s="24">
        <f t="shared" si="21"/>
        <v>0</v>
      </c>
      <c r="AN26" s="25">
        <f t="shared" si="22"/>
        <v>0</v>
      </c>
      <c r="AO26" s="21">
        <f t="shared" si="23"/>
        <v>0</v>
      </c>
      <c r="AP26" s="45" t="str">
        <f t="shared" si="24"/>
        <v>REPROBADO</v>
      </c>
    </row>
    <row r="27" spans="1:42" x14ac:dyDescent="0.25">
      <c r="A27" s="1">
        <v>11</v>
      </c>
      <c r="B27" s="2" t="s">
        <v>80</v>
      </c>
      <c r="C27" s="6" t="s">
        <v>81</v>
      </c>
      <c r="D27" s="1" t="s">
        <v>79</v>
      </c>
      <c r="E27" s="31">
        <v>0</v>
      </c>
      <c r="F27" s="31">
        <v>0</v>
      </c>
      <c r="G27" s="31">
        <v>0</v>
      </c>
      <c r="H27" s="32">
        <v>0</v>
      </c>
      <c r="I27" s="31">
        <v>0</v>
      </c>
      <c r="J27" s="31">
        <v>0</v>
      </c>
      <c r="K27" s="31">
        <v>0</v>
      </c>
      <c r="L27" s="32">
        <f t="shared" si="12"/>
        <v>0</v>
      </c>
      <c r="M27" s="32">
        <v>0</v>
      </c>
      <c r="N27" s="32">
        <v>0</v>
      </c>
      <c r="O27" s="31">
        <v>0</v>
      </c>
      <c r="P27" s="31">
        <v>0</v>
      </c>
      <c r="Q27" s="31">
        <v>0</v>
      </c>
      <c r="R27" s="33">
        <f t="shared" si="13"/>
        <v>0</v>
      </c>
      <c r="S27" s="31">
        <v>0</v>
      </c>
      <c r="T27" s="31">
        <v>0</v>
      </c>
      <c r="U27" s="31">
        <v>0</v>
      </c>
      <c r="V27" s="33">
        <f t="shared" si="14"/>
        <v>0</v>
      </c>
      <c r="W27" s="22">
        <v>0</v>
      </c>
      <c r="X27" s="22">
        <v>0</v>
      </c>
      <c r="Y27" s="21">
        <v>0</v>
      </c>
      <c r="Z27" s="21">
        <v>0</v>
      </c>
      <c r="AA27" s="23">
        <f t="shared" si="15"/>
        <v>0</v>
      </c>
      <c r="AB27" s="21">
        <v>0</v>
      </c>
      <c r="AC27" s="21">
        <v>0</v>
      </c>
      <c r="AD27" s="23">
        <f t="shared" si="16"/>
        <v>0</v>
      </c>
      <c r="AE27" s="23">
        <v>0</v>
      </c>
      <c r="AF27" s="23">
        <v>0</v>
      </c>
      <c r="AG27" s="32">
        <f t="shared" si="17"/>
        <v>0</v>
      </c>
      <c r="AH27" s="22">
        <f t="shared" si="18"/>
        <v>0</v>
      </c>
      <c r="AI27" s="23">
        <f t="shared" si="19"/>
        <v>0</v>
      </c>
      <c r="AJ27" s="24">
        <v>0</v>
      </c>
      <c r="AK27" s="21">
        <f t="shared" si="20"/>
        <v>0</v>
      </c>
      <c r="AL27" s="43">
        <v>0</v>
      </c>
      <c r="AM27" s="24">
        <f t="shared" si="21"/>
        <v>0</v>
      </c>
      <c r="AN27" s="25">
        <f t="shared" si="22"/>
        <v>0</v>
      </c>
      <c r="AO27" s="21">
        <f t="shared" si="23"/>
        <v>0</v>
      </c>
      <c r="AP27" s="45" t="str">
        <f t="shared" si="24"/>
        <v>REPROBADO</v>
      </c>
    </row>
    <row r="28" spans="1:42" x14ac:dyDescent="0.25">
      <c r="A28" s="1">
        <v>12</v>
      </c>
      <c r="B28" s="2" t="s">
        <v>80</v>
      </c>
      <c r="C28" s="6" t="s">
        <v>81</v>
      </c>
      <c r="D28" s="1" t="s">
        <v>79</v>
      </c>
      <c r="E28" s="31">
        <v>0</v>
      </c>
      <c r="F28" s="31">
        <v>0</v>
      </c>
      <c r="G28" s="31">
        <v>0</v>
      </c>
      <c r="H28" s="32">
        <v>0</v>
      </c>
      <c r="I28" s="31">
        <v>0</v>
      </c>
      <c r="J28" s="31">
        <v>0</v>
      </c>
      <c r="K28" s="31">
        <v>0</v>
      </c>
      <c r="L28" s="32">
        <f t="shared" si="12"/>
        <v>0</v>
      </c>
      <c r="M28" s="32">
        <v>0</v>
      </c>
      <c r="N28" s="32">
        <v>0</v>
      </c>
      <c r="O28" s="31">
        <v>0</v>
      </c>
      <c r="P28" s="31">
        <v>0</v>
      </c>
      <c r="Q28" s="31">
        <v>0</v>
      </c>
      <c r="R28" s="33">
        <f t="shared" si="13"/>
        <v>0</v>
      </c>
      <c r="S28" s="31">
        <v>0</v>
      </c>
      <c r="T28" s="31">
        <v>0</v>
      </c>
      <c r="U28" s="31">
        <v>0</v>
      </c>
      <c r="V28" s="33">
        <f t="shared" si="14"/>
        <v>0</v>
      </c>
      <c r="W28" s="22">
        <v>0</v>
      </c>
      <c r="X28" s="22">
        <v>0</v>
      </c>
      <c r="Y28" s="21">
        <v>0</v>
      </c>
      <c r="Z28" s="21">
        <v>0</v>
      </c>
      <c r="AA28" s="23">
        <f t="shared" si="15"/>
        <v>0</v>
      </c>
      <c r="AB28" s="21">
        <v>0</v>
      </c>
      <c r="AC28" s="21">
        <v>0</v>
      </c>
      <c r="AD28" s="23">
        <f t="shared" si="16"/>
        <v>0</v>
      </c>
      <c r="AE28" s="23">
        <v>0</v>
      </c>
      <c r="AF28" s="23">
        <v>0</v>
      </c>
      <c r="AG28" s="32">
        <f t="shared" si="17"/>
        <v>0</v>
      </c>
      <c r="AH28" s="22">
        <f t="shared" si="18"/>
        <v>0</v>
      </c>
      <c r="AI28" s="23">
        <f t="shared" si="19"/>
        <v>0</v>
      </c>
      <c r="AJ28" s="24">
        <v>0</v>
      </c>
      <c r="AK28" s="21">
        <f t="shared" si="20"/>
        <v>0</v>
      </c>
      <c r="AL28" s="43">
        <v>0</v>
      </c>
      <c r="AM28" s="24">
        <f t="shared" si="21"/>
        <v>0</v>
      </c>
      <c r="AN28" s="25">
        <f t="shared" si="22"/>
        <v>0</v>
      </c>
      <c r="AO28" s="21">
        <f t="shared" si="23"/>
        <v>0</v>
      </c>
      <c r="AP28" s="45" t="str">
        <f t="shared" si="24"/>
        <v>REPROBADO</v>
      </c>
    </row>
    <row r="29" spans="1:42" x14ac:dyDescent="0.25">
      <c r="A29" s="1">
        <v>13</v>
      </c>
      <c r="B29" s="2" t="s">
        <v>80</v>
      </c>
      <c r="C29" s="6" t="s">
        <v>81</v>
      </c>
      <c r="D29" s="1" t="s">
        <v>79</v>
      </c>
      <c r="E29" s="31">
        <v>0</v>
      </c>
      <c r="F29" s="31">
        <v>0</v>
      </c>
      <c r="G29" s="31">
        <v>0</v>
      </c>
      <c r="H29" s="32">
        <v>0</v>
      </c>
      <c r="I29" s="31">
        <v>0</v>
      </c>
      <c r="J29" s="31">
        <v>0</v>
      </c>
      <c r="K29" s="31">
        <v>0</v>
      </c>
      <c r="L29" s="32">
        <f t="shared" si="12"/>
        <v>0</v>
      </c>
      <c r="M29" s="32">
        <v>0</v>
      </c>
      <c r="N29" s="32">
        <v>0</v>
      </c>
      <c r="O29" s="31">
        <v>0</v>
      </c>
      <c r="P29" s="31">
        <v>0</v>
      </c>
      <c r="Q29" s="31">
        <v>0</v>
      </c>
      <c r="R29" s="33">
        <f t="shared" si="13"/>
        <v>0</v>
      </c>
      <c r="S29" s="31">
        <v>0</v>
      </c>
      <c r="T29" s="31">
        <v>0</v>
      </c>
      <c r="U29" s="31">
        <v>0</v>
      </c>
      <c r="V29" s="33">
        <f t="shared" si="14"/>
        <v>0</v>
      </c>
      <c r="W29" s="22">
        <v>0</v>
      </c>
      <c r="X29" s="22">
        <v>0</v>
      </c>
      <c r="Y29" s="21">
        <v>0</v>
      </c>
      <c r="Z29" s="21">
        <v>0</v>
      </c>
      <c r="AA29" s="23">
        <f t="shared" si="15"/>
        <v>0</v>
      </c>
      <c r="AB29" s="21">
        <v>0</v>
      </c>
      <c r="AC29" s="21">
        <v>0</v>
      </c>
      <c r="AD29" s="23">
        <f t="shared" si="16"/>
        <v>0</v>
      </c>
      <c r="AE29" s="23">
        <v>0</v>
      </c>
      <c r="AF29" s="23">
        <v>0</v>
      </c>
      <c r="AG29" s="32">
        <f t="shared" si="17"/>
        <v>0</v>
      </c>
      <c r="AH29" s="22">
        <f t="shared" si="18"/>
        <v>0</v>
      </c>
      <c r="AI29" s="23">
        <f t="shared" si="19"/>
        <v>0</v>
      </c>
      <c r="AJ29" s="24">
        <v>0</v>
      </c>
      <c r="AK29" s="21">
        <f t="shared" si="20"/>
        <v>0</v>
      </c>
      <c r="AL29" s="43">
        <v>0</v>
      </c>
      <c r="AM29" s="24">
        <f t="shared" si="21"/>
        <v>0</v>
      </c>
      <c r="AN29" s="25">
        <f t="shared" si="22"/>
        <v>0</v>
      </c>
      <c r="AO29" s="21">
        <f t="shared" si="23"/>
        <v>0</v>
      </c>
      <c r="AP29" s="45" t="str">
        <f t="shared" si="24"/>
        <v>REPROBADO</v>
      </c>
    </row>
    <row r="30" spans="1:42" x14ac:dyDescent="0.25">
      <c r="A30" s="1">
        <v>14</v>
      </c>
      <c r="B30" s="2" t="s">
        <v>80</v>
      </c>
      <c r="C30" s="6" t="s">
        <v>81</v>
      </c>
      <c r="D30" s="1" t="s">
        <v>79</v>
      </c>
      <c r="E30" s="31">
        <v>0</v>
      </c>
      <c r="F30" s="31">
        <v>0</v>
      </c>
      <c r="G30" s="31">
        <v>0</v>
      </c>
      <c r="H30" s="32">
        <v>0</v>
      </c>
      <c r="I30" s="31">
        <v>0</v>
      </c>
      <c r="J30" s="31">
        <v>0</v>
      </c>
      <c r="K30" s="31">
        <v>0</v>
      </c>
      <c r="L30" s="32">
        <f t="shared" si="12"/>
        <v>0</v>
      </c>
      <c r="M30" s="32">
        <v>0</v>
      </c>
      <c r="N30" s="32">
        <v>0</v>
      </c>
      <c r="O30" s="31">
        <v>0</v>
      </c>
      <c r="P30" s="31">
        <v>0</v>
      </c>
      <c r="Q30" s="31">
        <v>0</v>
      </c>
      <c r="R30" s="33">
        <f t="shared" si="13"/>
        <v>0</v>
      </c>
      <c r="S30" s="31">
        <v>0</v>
      </c>
      <c r="T30" s="31">
        <v>0</v>
      </c>
      <c r="U30" s="31">
        <v>0</v>
      </c>
      <c r="V30" s="33">
        <f t="shared" si="14"/>
        <v>0</v>
      </c>
      <c r="W30" s="22">
        <v>0</v>
      </c>
      <c r="X30" s="22">
        <v>0</v>
      </c>
      <c r="Y30" s="21">
        <v>0</v>
      </c>
      <c r="Z30" s="21">
        <v>0</v>
      </c>
      <c r="AA30" s="23">
        <f t="shared" si="15"/>
        <v>0</v>
      </c>
      <c r="AB30" s="21">
        <v>0</v>
      </c>
      <c r="AC30" s="21">
        <v>0</v>
      </c>
      <c r="AD30" s="23">
        <f t="shared" si="16"/>
        <v>0</v>
      </c>
      <c r="AE30" s="23">
        <v>0</v>
      </c>
      <c r="AF30" s="23">
        <v>0</v>
      </c>
      <c r="AG30" s="32">
        <f t="shared" si="17"/>
        <v>0</v>
      </c>
      <c r="AH30" s="22">
        <f t="shared" si="18"/>
        <v>0</v>
      </c>
      <c r="AI30" s="23">
        <f t="shared" si="19"/>
        <v>0</v>
      </c>
      <c r="AJ30" s="24">
        <v>0</v>
      </c>
      <c r="AK30" s="21">
        <f t="shared" si="20"/>
        <v>0</v>
      </c>
      <c r="AL30" s="43">
        <v>0</v>
      </c>
      <c r="AM30" s="24">
        <f t="shared" si="21"/>
        <v>0</v>
      </c>
      <c r="AN30" s="25">
        <f t="shared" si="22"/>
        <v>0</v>
      </c>
      <c r="AO30" s="21">
        <f t="shared" si="23"/>
        <v>0</v>
      </c>
      <c r="AP30" s="45" t="str">
        <f t="shared" si="24"/>
        <v>REPROBADO</v>
      </c>
    </row>
    <row r="31" spans="1:42" x14ac:dyDescent="0.25">
      <c r="A31" s="1">
        <v>15</v>
      </c>
      <c r="B31" s="2" t="s">
        <v>80</v>
      </c>
      <c r="C31" s="6" t="s">
        <v>81</v>
      </c>
      <c r="D31" s="1" t="s">
        <v>79</v>
      </c>
      <c r="E31" s="31">
        <v>0</v>
      </c>
      <c r="F31" s="31">
        <v>0</v>
      </c>
      <c r="G31" s="31">
        <v>0</v>
      </c>
      <c r="H31" s="32">
        <v>0</v>
      </c>
      <c r="I31" s="31">
        <v>0</v>
      </c>
      <c r="J31" s="31">
        <v>0</v>
      </c>
      <c r="K31" s="31">
        <v>0</v>
      </c>
      <c r="L31" s="32">
        <f t="shared" si="12"/>
        <v>0</v>
      </c>
      <c r="M31" s="32">
        <v>0</v>
      </c>
      <c r="N31" s="32">
        <v>0</v>
      </c>
      <c r="O31" s="31">
        <v>0</v>
      </c>
      <c r="P31" s="31">
        <v>0</v>
      </c>
      <c r="Q31" s="31">
        <v>0</v>
      </c>
      <c r="R31" s="33">
        <f t="shared" si="13"/>
        <v>0</v>
      </c>
      <c r="S31" s="31">
        <v>0</v>
      </c>
      <c r="T31" s="31">
        <v>0</v>
      </c>
      <c r="U31" s="31">
        <v>0</v>
      </c>
      <c r="V31" s="33">
        <f t="shared" si="14"/>
        <v>0</v>
      </c>
      <c r="W31" s="22">
        <v>0</v>
      </c>
      <c r="X31" s="22">
        <v>0</v>
      </c>
      <c r="Y31" s="21">
        <v>0</v>
      </c>
      <c r="Z31" s="21">
        <v>0</v>
      </c>
      <c r="AA31" s="23">
        <f t="shared" si="15"/>
        <v>0</v>
      </c>
      <c r="AB31" s="21">
        <v>0</v>
      </c>
      <c r="AC31" s="21">
        <v>0</v>
      </c>
      <c r="AD31" s="23">
        <f t="shared" si="16"/>
        <v>0</v>
      </c>
      <c r="AE31" s="23">
        <v>0</v>
      </c>
      <c r="AF31" s="23">
        <v>0</v>
      </c>
      <c r="AG31" s="32">
        <f t="shared" si="17"/>
        <v>0</v>
      </c>
      <c r="AH31" s="22">
        <f t="shared" si="18"/>
        <v>0</v>
      </c>
      <c r="AI31" s="23">
        <f t="shared" si="19"/>
        <v>0</v>
      </c>
      <c r="AJ31" s="24">
        <v>0</v>
      </c>
      <c r="AK31" s="21">
        <f t="shared" si="20"/>
        <v>0</v>
      </c>
      <c r="AL31" s="43">
        <v>0</v>
      </c>
      <c r="AM31" s="24">
        <f t="shared" si="21"/>
        <v>0</v>
      </c>
      <c r="AN31" s="25">
        <f t="shared" si="22"/>
        <v>0</v>
      </c>
      <c r="AO31" s="21">
        <f t="shared" si="23"/>
        <v>0</v>
      </c>
      <c r="AP31" s="45" t="str">
        <f t="shared" si="24"/>
        <v>REPROBADO</v>
      </c>
    </row>
    <row r="32" spans="1:42" x14ac:dyDescent="0.25">
      <c r="A32" s="1">
        <v>16</v>
      </c>
      <c r="B32" s="2" t="s">
        <v>80</v>
      </c>
      <c r="C32" s="6" t="s">
        <v>81</v>
      </c>
      <c r="D32" s="1" t="s">
        <v>79</v>
      </c>
      <c r="E32" s="31">
        <v>0</v>
      </c>
      <c r="F32" s="31">
        <v>0</v>
      </c>
      <c r="G32" s="31">
        <v>0</v>
      </c>
      <c r="H32" s="32">
        <v>0</v>
      </c>
      <c r="I32" s="31">
        <v>0</v>
      </c>
      <c r="J32" s="31">
        <v>0</v>
      </c>
      <c r="K32" s="31">
        <v>0</v>
      </c>
      <c r="L32" s="32">
        <f t="shared" si="12"/>
        <v>0</v>
      </c>
      <c r="M32" s="32">
        <v>0</v>
      </c>
      <c r="N32" s="32">
        <v>0</v>
      </c>
      <c r="O32" s="31">
        <v>0</v>
      </c>
      <c r="P32" s="31">
        <v>0</v>
      </c>
      <c r="Q32" s="31">
        <v>0</v>
      </c>
      <c r="R32" s="33">
        <f t="shared" si="13"/>
        <v>0</v>
      </c>
      <c r="S32" s="31">
        <v>0</v>
      </c>
      <c r="T32" s="31">
        <v>0</v>
      </c>
      <c r="U32" s="31">
        <v>0</v>
      </c>
      <c r="V32" s="33">
        <f t="shared" si="14"/>
        <v>0</v>
      </c>
      <c r="W32" s="22">
        <v>0</v>
      </c>
      <c r="X32" s="22">
        <v>0</v>
      </c>
      <c r="Y32" s="21">
        <v>0</v>
      </c>
      <c r="Z32" s="21">
        <v>0</v>
      </c>
      <c r="AA32" s="23">
        <f t="shared" si="15"/>
        <v>0</v>
      </c>
      <c r="AB32" s="21">
        <v>0</v>
      </c>
      <c r="AC32" s="21">
        <v>0</v>
      </c>
      <c r="AD32" s="23">
        <f t="shared" si="16"/>
        <v>0</v>
      </c>
      <c r="AE32" s="23">
        <v>0</v>
      </c>
      <c r="AF32" s="23">
        <v>0</v>
      </c>
      <c r="AG32" s="32">
        <f t="shared" si="17"/>
        <v>0</v>
      </c>
      <c r="AH32" s="22">
        <f t="shared" si="18"/>
        <v>0</v>
      </c>
      <c r="AI32" s="23">
        <f t="shared" si="19"/>
        <v>0</v>
      </c>
      <c r="AJ32" s="24">
        <v>0</v>
      </c>
      <c r="AK32" s="21">
        <f t="shared" si="20"/>
        <v>0</v>
      </c>
      <c r="AL32" s="43">
        <v>0</v>
      </c>
      <c r="AM32" s="24">
        <f t="shared" si="21"/>
        <v>0</v>
      </c>
      <c r="AN32" s="25">
        <f t="shared" si="22"/>
        <v>0</v>
      </c>
      <c r="AO32" s="21">
        <f t="shared" si="23"/>
        <v>0</v>
      </c>
      <c r="AP32" s="45" t="str">
        <f t="shared" si="24"/>
        <v>REPROBADO</v>
      </c>
    </row>
    <row r="33" spans="1:42" x14ac:dyDescent="0.25">
      <c r="A33" s="1">
        <v>17</v>
      </c>
      <c r="B33" s="2" t="s">
        <v>80</v>
      </c>
      <c r="C33" s="6" t="s">
        <v>81</v>
      </c>
      <c r="D33" s="1" t="s">
        <v>79</v>
      </c>
      <c r="E33" s="31">
        <v>0</v>
      </c>
      <c r="F33" s="31">
        <v>0</v>
      </c>
      <c r="G33" s="31">
        <v>0</v>
      </c>
      <c r="H33" s="32">
        <v>0</v>
      </c>
      <c r="I33" s="31">
        <v>0</v>
      </c>
      <c r="J33" s="31">
        <v>0</v>
      </c>
      <c r="K33" s="31">
        <v>0</v>
      </c>
      <c r="L33" s="32">
        <f t="shared" si="12"/>
        <v>0</v>
      </c>
      <c r="M33" s="32">
        <v>0</v>
      </c>
      <c r="N33" s="32">
        <v>0</v>
      </c>
      <c r="O33" s="31">
        <v>0</v>
      </c>
      <c r="P33" s="31">
        <v>0</v>
      </c>
      <c r="Q33" s="31">
        <v>0</v>
      </c>
      <c r="R33" s="33">
        <f t="shared" si="13"/>
        <v>0</v>
      </c>
      <c r="S33" s="31">
        <v>0</v>
      </c>
      <c r="T33" s="31">
        <v>0</v>
      </c>
      <c r="U33" s="31">
        <v>0</v>
      </c>
      <c r="V33" s="33">
        <f t="shared" si="14"/>
        <v>0</v>
      </c>
      <c r="W33" s="22">
        <v>0</v>
      </c>
      <c r="X33" s="22">
        <v>0</v>
      </c>
      <c r="Y33" s="21">
        <v>0</v>
      </c>
      <c r="Z33" s="21">
        <v>0</v>
      </c>
      <c r="AA33" s="23">
        <f t="shared" si="15"/>
        <v>0</v>
      </c>
      <c r="AB33" s="21">
        <v>0</v>
      </c>
      <c r="AC33" s="21">
        <v>0</v>
      </c>
      <c r="AD33" s="23">
        <f t="shared" si="16"/>
        <v>0</v>
      </c>
      <c r="AE33" s="23">
        <v>0</v>
      </c>
      <c r="AF33" s="23">
        <v>0</v>
      </c>
      <c r="AG33" s="32">
        <f t="shared" si="17"/>
        <v>0</v>
      </c>
      <c r="AH33" s="22">
        <f t="shared" si="18"/>
        <v>0</v>
      </c>
      <c r="AI33" s="23">
        <f t="shared" si="19"/>
        <v>0</v>
      </c>
      <c r="AJ33" s="24">
        <v>0</v>
      </c>
      <c r="AK33" s="21">
        <f t="shared" si="20"/>
        <v>0</v>
      </c>
      <c r="AL33" s="43">
        <v>0</v>
      </c>
      <c r="AM33" s="24">
        <f t="shared" si="21"/>
        <v>0</v>
      </c>
      <c r="AN33" s="25">
        <f t="shared" si="22"/>
        <v>0</v>
      </c>
      <c r="AO33" s="21">
        <f t="shared" si="23"/>
        <v>0</v>
      </c>
      <c r="AP33" s="45" t="str">
        <f t="shared" si="24"/>
        <v>REPROBADO</v>
      </c>
    </row>
    <row r="34" spans="1:42" x14ac:dyDescent="0.25">
      <c r="A34" s="1">
        <v>18</v>
      </c>
      <c r="B34" s="2" t="s">
        <v>80</v>
      </c>
      <c r="C34" s="6" t="s">
        <v>81</v>
      </c>
      <c r="D34" s="1" t="s">
        <v>79</v>
      </c>
      <c r="E34" s="31">
        <v>0</v>
      </c>
      <c r="F34" s="31">
        <v>0</v>
      </c>
      <c r="G34" s="31">
        <v>0</v>
      </c>
      <c r="H34" s="32">
        <v>0</v>
      </c>
      <c r="I34" s="31">
        <v>0</v>
      </c>
      <c r="J34" s="31">
        <v>0</v>
      </c>
      <c r="K34" s="31">
        <v>0</v>
      </c>
      <c r="L34" s="32">
        <f t="shared" si="12"/>
        <v>0</v>
      </c>
      <c r="M34" s="32">
        <v>0</v>
      </c>
      <c r="N34" s="32">
        <v>0</v>
      </c>
      <c r="O34" s="31">
        <v>0</v>
      </c>
      <c r="P34" s="31">
        <v>0</v>
      </c>
      <c r="Q34" s="31">
        <v>0</v>
      </c>
      <c r="R34" s="33">
        <f t="shared" si="13"/>
        <v>0</v>
      </c>
      <c r="S34" s="31">
        <v>0</v>
      </c>
      <c r="T34" s="31">
        <v>0</v>
      </c>
      <c r="U34" s="31">
        <v>0</v>
      </c>
      <c r="V34" s="33">
        <f t="shared" si="14"/>
        <v>0</v>
      </c>
      <c r="W34" s="22">
        <v>0</v>
      </c>
      <c r="X34" s="22">
        <v>0</v>
      </c>
      <c r="Y34" s="21">
        <v>0</v>
      </c>
      <c r="Z34" s="21">
        <v>0</v>
      </c>
      <c r="AA34" s="23">
        <f t="shared" si="15"/>
        <v>0</v>
      </c>
      <c r="AB34" s="21">
        <v>0</v>
      </c>
      <c r="AC34" s="21">
        <v>0</v>
      </c>
      <c r="AD34" s="23">
        <f t="shared" si="16"/>
        <v>0</v>
      </c>
      <c r="AE34" s="23">
        <v>0</v>
      </c>
      <c r="AF34" s="23">
        <v>0</v>
      </c>
      <c r="AG34" s="32">
        <f t="shared" si="17"/>
        <v>0</v>
      </c>
      <c r="AH34" s="22">
        <f t="shared" si="18"/>
        <v>0</v>
      </c>
      <c r="AI34" s="23">
        <f t="shared" si="19"/>
        <v>0</v>
      </c>
      <c r="AJ34" s="24">
        <v>0</v>
      </c>
      <c r="AK34" s="21">
        <f t="shared" si="20"/>
        <v>0</v>
      </c>
      <c r="AL34" s="43">
        <v>0</v>
      </c>
      <c r="AM34" s="24">
        <f t="shared" si="21"/>
        <v>0</v>
      </c>
      <c r="AN34" s="25">
        <f t="shared" si="22"/>
        <v>0</v>
      </c>
      <c r="AO34" s="21">
        <f t="shared" si="23"/>
        <v>0</v>
      </c>
      <c r="AP34" s="45" t="str">
        <f t="shared" si="24"/>
        <v>REPROBADO</v>
      </c>
    </row>
    <row r="35" spans="1:42" x14ac:dyDescent="0.25">
      <c r="A35" s="1">
        <v>19</v>
      </c>
      <c r="B35" s="2" t="s">
        <v>80</v>
      </c>
      <c r="C35" s="6" t="s">
        <v>81</v>
      </c>
      <c r="D35" s="1" t="s">
        <v>79</v>
      </c>
      <c r="E35" s="31">
        <v>0</v>
      </c>
      <c r="F35" s="31">
        <v>0</v>
      </c>
      <c r="G35" s="31">
        <v>0</v>
      </c>
      <c r="H35" s="32">
        <v>0</v>
      </c>
      <c r="I35" s="31">
        <v>0</v>
      </c>
      <c r="J35" s="31">
        <v>0</v>
      </c>
      <c r="K35" s="31">
        <v>0</v>
      </c>
      <c r="L35" s="32">
        <f t="shared" si="12"/>
        <v>0</v>
      </c>
      <c r="M35" s="32">
        <v>0</v>
      </c>
      <c r="N35" s="32">
        <v>0</v>
      </c>
      <c r="O35" s="31">
        <v>0</v>
      </c>
      <c r="P35" s="31">
        <v>0</v>
      </c>
      <c r="Q35" s="31">
        <v>0</v>
      </c>
      <c r="R35" s="33">
        <f t="shared" si="13"/>
        <v>0</v>
      </c>
      <c r="S35" s="31">
        <v>0</v>
      </c>
      <c r="T35" s="31">
        <v>0</v>
      </c>
      <c r="U35" s="31">
        <v>0</v>
      </c>
      <c r="V35" s="33">
        <f t="shared" si="14"/>
        <v>0</v>
      </c>
      <c r="W35" s="22">
        <v>0</v>
      </c>
      <c r="X35" s="22">
        <v>0</v>
      </c>
      <c r="Y35" s="21">
        <v>0</v>
      </c>
      <c r="Z35" s="21">
        <v>0</v>
      </c>
      <c r="AA35" s="23">
        <f t="shared" si="15"/>
        <v>0</v>
      </c>
      <c r="AB35" s="21">
        <v>0</v>
      </c>
      <c r="AC35" s="21">
        <v>0</v>
      </c>
      <c r="AD35" s="23">
        <f t="shared" si="16"/>
        <v>0</v>
      </c>
      <c r="AE35" s="23">
        <v>0</v>
      </c>
      <c r="AF35" s="23">
        <v>0</v>
      </c>
      <c r="AG35" s="32">
        <f t="shared" si="17"/>
        <v>0</v>
      </c>
      <c r="AH35" s="22">
        <f t="shared" si="18"/>
        <v>0</v>
      </c>
      <c r="AI35" s="23">
        <f t="shared" si="19"/>
        <v>0</v>
      </c>
      <c r="AJ35" s="24">
        <v>0</v>
      </c>
      <c r="AK35" s="21">
        <f t="shared" si="20"/>
        <v>0</v>
      </c>
      <c r="AL35" s="43">
        <v>0</v>
      </c>
      <c r="AM35" s="24">
        <f t="shared" si="21"/>
        <v>0</v>
      </c>
      <c r="AN35" s="25">
        <f t="shared" si="22"/>
        <v>0</v>
      </c>
      <c r="AO35" s="21">
        <f t="shared" si="23"/>
        <v>0</v>
      </c>
      <c r="AP35" s="45" t="str">
        <f t="shared" si="24"/>
        <v>REPROBADO</v>
      </c>
    </row>
    <row r="36" spans="1:42" x14ac:dyDescent="0.25">
      <c r="A36" s="1">
        <v>20</v>
      </c>
      <c r="B36" s="2" t="s">
        <v>80</v>
      </c>
      <c r="C36" s="6" t="s">
        <v>81</v>
      </c>
      <c r="D36" s="1" t="s">
        <v>79</v>
      </c>
      <c r="E36" s="31">
        <v>0</v>
      </c>
      <c r="F36" s="31">
        <v>0</v>
      </c>
      <c r="G36" s="31">
        <v>0</v>
      </c>
      <c r="H36" s="32">
        <v>0</v>
      </c>
      <c r="I36" s="31">
        <v>0</v>
      </c>
      <c r="J36" s="31">
        <v>0</v>
      </c>
      <c r="K36" s="31">
        <v>0</v>
      </c>
      <c r="L36" s="32">
        <f t="shared" si="12"/>
        <v>0</v>
      </c>
      <c r="M36" s="32">
        <v>0</v>
      </c>
      <c r="N36" s="32">
        <v>0</v>
      </c>
      <c r="O36" s="31">
        <v>0</v>
      </c>
      <c r="P36" s="31">
        <v>0</v>
      </c>
      <c r="Q36" s="31">
        <v>0</v>
      </c>
      <c r="R36" s="33">
        <f t="shared" si="13"/>
        <v>0</v>
      </c>
      <c r="S36" s="31">
        <v>0</v>
      </c>
      <c r="T36" s="31">
        <v>0</v>
      </c>
      <c r="U36" s="31">
        <v>0</v>
      </c>
      <c r="V36" s="33">
        <f t="shared" si="14"/>
        <v>0</v>
      </c>
      <c r="W36" s="22">
        <v>0</v>
      </c>
      <c r="X36" s="22">
        <v>0</v>
      </c>
      <c r="Y36" s="21">
        <v>0</v>
      </c>
      <c r="Z36" s="21">
        <v>0</v>
      </c>
      <c r="AA36" s="23">
        <f t="shared" si="15"/>
        <v>0</v>
      </c>
      <c r="AB36" s="21">
        <v>0</v>
      </c>
      <c r="AC36" s="21">
        <v>0</v>
      </c>
      <c r="AD36" s="23">
        <f t="shared" si="16"/>
        <v>0</v>
      </c>
      <c r="AE36" s="23">
        <v>0</v>
      </c>
      <c r="AF36" s="23">
        <v>0</v>
      </c>
      <c r="AG36" s="32">
        <f t="shared" si="17"/>
        <v>0</v>
      </c>
      <c r="AH36" s="22">
        <f t="shared" si="18"/>
        <v>0</v>
      </c>
      <c r="AI36" s="23">
        <f t="shared" si="19"/>
        <v>0</v>
      </c>
      <c r="AJ36" s="24">
        <v>0</v>
      </c>
      <c r="AK36" s="21">
        <f t="shared" si="20"/>
        <v>0</v>
      </c>
      <c r="AL36" s="43">
        <v>0</v>
      </c>
      <c r="AM36" s="24">
        <f t="shared" si="21"/>
        <v>0</v>
      </c>
      <c r="AN36" s="25">
        <f t="shared" si="22"/>
        <v>0</v>
      </c>
      <c r="AO36" s="21">
        <f t="shared" si="23"/>
        <v>0</v>
      </c>
      <c r="AP36" s="45" t="str">
        <f t="shared" si="24"/>
        <v>REPROBADO</v>
      </c>
    </row>
    <row r="37" spans="1:42" x14ac:dyDescent="0.25">
      <c r="A37" s="1">
        <v>21</v>
      </c>
      <c r="B37" s="2" t="s">
        <v>80</v>
      </c>
      <c r="C37" s="6" t="s">
        <v>81</v>
      </c>
      <c r="D37" s="1" t="s">
        <v>79</v>
      </c>
      <c r="E37" s="31">
        <v>0</v>
      </c>
      <c r="F37" s="31">
        <v>0</v>
      </c>
      <c r="G37" s="31">
        <v>0</v>
      </c>
      <c r="H37" s="32">
        <v>0</v>
      </c>
      <c r="I37" s="31">
        <v>0</v>
      </c>
      <c r="J37" s="31">
        <v>0</v>
      </c>
      <c r="K37" s="31">
        <v>0</v>
      </c>
      <c r="L37" s="32">
        <f t="shared" si="12"/>
        <v>0</v>
      </c>
      <c r="M37" s="32">
        <v>0</v>
      </c>
      <c r="N37" s="32">
        <v>0</v>
      </c>
      <c r="O37" s="31">
        <v>0</v>
      </c>
      <c r="P37" s="31">
        <v>0</v>
      </c>
      <c r="Q37" s="31">
        <v>0</v>
      </c>
      <c r="R37" s="33">
        <f t="shared" si="13"/>
        <v>0</v>
      </c>
      <c r="S37" s="31">
        <v>0</v>
      </c>
      <c r="T37" s="31">
        <v>0</v>
      </c>
      <c r="U37" s="31">
        <v>0</v>
      </c>
      <c r="V37" s="33">
        <f t="shared" si="14"/>
        <v>0</v>
      </c>
      <c r="W37" s="22">
        <v>0</v>
      </c>
      <c r="X37" s="22">
        <v>0</v>
      </c>
      <c r="Y37" s="21">
        <v>0</v>
      </c>
      <c r="Z37" s="21">
        <v>0</v>
      </c>
      <c r="AA37" s="23">
        <f t="shared" si="15"/>
        <v>0</v>
      </c>
      <c r="AB37" s="21">
        <v>0</v>
      </c>
      <c r="AC37" s="21">
        <v>0</v>
      </c>
      <c r="AD37" s="23">
        <f t="shared" si="16"/>
        <v>0</v>
      </c>
      <c r="AE37" s="23">
        <v>0</v>
      </c>
      <c r="AF37" s="23">
        <v>0</v>
      </c>
      <c r="AG37" s="32">
        <f t="shared" si="17"/>
        <v>0</v>
      </c>
      <c r="AH37" s="22">
        <f t="shared" si="18"/>
        <v>0</v>
      </c>
      <c r="AI37" s="23">
        <f t="shared" si="19"/>
        <v>0</v>
      </c>
      <c r="AJ37" s="24">
        <v>0</v>
      </c>
      <c r="AK37" s="21">
        <f t="shared" si="20"/>
        <v>0</v>
      </c>
      <c r="AL37" s="43">
        <v>0</v>
      </c>
      <c r="AM37" s="24">
        <f t="shared" si="21"/>
        <v>0</v>
      </c>
      <c r="AN37" s="25">
        <f t="shared" si="22"/>
        <v>0</v>
      </c>
      <c r="AO37" s="21">
        <f t="shared" si="23"/>
        <v>0</v>
      </c>
      <c r="AP37" s="45" t="str">
        <f t="shared" si="24"/>
        <v>REPROBADO</v>
      </c>
    </row>
    <row r="38" spans="1:42" x14ac:dyDescent="0.25">
      <c r="A38" s="1">
        <v>22</v>
      </c>
      <c r="B38" s="2" t="s">
        <v>80</v>
      </c>
      <c r="C38" s="6" t="s">
        <v>81</v>
      </c>
      <c r="D38" s="1" t="s">
        <v>79</v>
      </c>
      <c r="E38" s="31">
        <v>0</v>
      </c>
      <c r="F38" s="31">
        <v>0</v>
      </c>
      <c r="G38" s="31">
        <v>0</v>
      </c>
      <c r="H38" s="32">
        <v>0</v>
      </c>
      <c r="I38" s="31">
        <v>0</v>
      </c>
      <c r="J38" s="31">
        <v>0</v>
      </c>
      <c r="K38" s="31">
        <v>0</v>
      </c>
      <c r="L38" s="32">
        <f t="shared" si="12"/>
        <v>0</v>
      </c>
      <c r="M38" s="32">
        <v>0</v>
      </c>
      <c r="N38" s="32">
        <v>0</v>
      </c>
      <c r="O38" s="31">
        <v>0</v>
      </c>
      <c r="P38" s="31">
        <v>0</v>
      </c>
      <c r="Q38" s="31">
        <v>0</v>
      </c>
      <c r="R38" s="33">
        <f t="shared" si="13"/>
        <v>0</v>
      </c>
      <c r="S38" s="31">
        <v>0</v>
      </c>
      <c r="T38" s="31">
        <v>0</v>
      </c>
      <c r="U38" s="31">
        <v>0</v>
      </c>
      <c r="V38" s="33">
        <f t="shared" si="14"/>
        <v>0</v>
      </c>
      <c r="W38" s="22">
        <v>0</v>
      </c>
      <c r="X38" s="22">
        <v>0</v>
      </c>
      <c r="Y38" s="21">
        <v>0</v>
      </c>
      <c r="Z38" s="21">
        <v>0</v>
      </c>
      <c r="AA38" s="23">
        <f t="shared" si="15"/>
        <v>0</v>
      </c>
      <c r="AB38" s="21">
        <v>0</v>
      </c>
      <c r="AC38" s="21">
        <v>0</v>
      </c>
      <c r="AD38" s="23">
        <f t="shared" si="16"/>
        <v>0</v>
      </c>
      <c r="AE38" s="23">
        <v>0</v>
      </c>
      <c r="AF38" s="23">
        <v>0</v>
      </c>
      <c r="AG38" s="32">
        <f t="shared" si="17"/>
        <v>0</v>
      </c>
      <c r="AH38" s="22">
        <f t="shared" si="18"/>
        <v>0</v>
      </c>
      <c r="AI38" s="23">
        <f t="shared" si="19"/>
        <v>0</v>
      </c>
      <c r="AJ38" s="24">
        <v>0</v>
      </c>
      <c r="AK38" s="21">
        <f t="shared" si="20"/>
        <v>0</v>
      </c>
      <c r="AL38" s="43">
        <v>0</v>
      </c>
      <c r="AM38" s="24">
        <f t="shared" si="21"/>
        <v>0</v>
      </c>
      <c r="AN38" s="25">
        <f t="shared" si="22"/>
        <v>0</v>
      </c>
      <c r="AO38" s="21">
        <f t="shared" si="23"/>
        <v>0</v>
      </c>
      <c r="AP38" s="45" t="str">
        <f t="shared" si="24"/>
        <v>REPROBADO</v>
      </c>
    </row>
    <row r="39" spans="1:42" x14ac:dyDescent="0.25">
      <c r="A39" s="1">
        <v>23</v>
      </c>
      <c r="B39" s="2" t="s">
        <v>80</v>
      </c>
      <c r="C39" s="6" t="s">
        <v>81</v>
      </c>
      <c r="D39" s="1" t="s">
        <v>79</v>
      </c>
      <c r="E39" s="31">
        <v>0</v>
      </c>
      <c r="F39" s="31">
        <v>0</v>
      </c>
      <c r="G39" s="31">
        <v>0</v>
      </c>
      <c r="H39" s="32">
        <v>0</v>
      </c>
      <c r="I39" s="31">
        <v>0</v>
      </c>
      <c r="J39" s="31">
        <v>0</v>
      </c>
      <c r="K39" s="31">
        <v>0</v>
      </c>
      <c r="L39" s="32">
        <f t="shared" si="12"/>
        <v>0</v>
      </c>
      <c r="M39" s="32">
        <v>0</v>
      </c>
      <c r="N39" s="32">
        <v>0</v>
      </c>
      <c r="O39" s="31">
        <v>0</v>
      </c>
      <c r="P39" s="31">
        <v>0</v>
      </c>
      <c r="Q39" s="31">
        <v>0</v>
      </c>
      <c r="R39" s="33">
        <f t="shared" si="13"/>
        <v>0</v>
      </c>
      <c r="S39" s="31">
        <v>0</v>
      </c>
      <c r="T39" s="31">
        <v>0</v>
      </c>
      <c r="U39" s="31">
        <v>0</v>
      </c>
      <c r="V39" s="33">
        <f t="shared" si="14"/>
        <v>0</v>
      </c>
      <c r="W39" s="22">
        <v>0</v>
      </c>
      <c r="X39" s="22">
        <v>0</v>
      </c>
      <c r="Y39" s="21">
        <v>0</v>
      </c>
      <c r="Z39" s="21">
        <v>0</v>
      </c>
      <c r="AA39" s="23">
        <f t="shared" si="15"/>
        <v>0</v>
      </c>
      <c r="AB39" s="21">
        <v>0</v>
      </c>
      <c r="AC39" s="21">
        <v>0</v>
      </c>
      <c r="AD39" s="23">
        <f t="shared" si="16"/>
        <v>0</v>
      </c>
      <c r="AE39" s="23">
        <v>0</v>
      </c>
      <c r="AF39" s="23">
        <v>0</v>
      </c>
      <c r="AG39" s="32">
        <f t="shared" si="17"/>
        <v>0</v>
      </c>
      <c r="AH39" s="22">
        <f t="shared" si="18"/>
        <v>0</v>
      </c>
      <c r="AI39" s="23">
        <f t="shared" si="19"/>
        <v>0</v>
      </c>
      <c r="AJ39" s="24">
        <v>0</v>
      </c>
      <c r="AK39" s="21">
        <f t="shared" si="20"/>
        <v>0</v>
      </c>
      <c r="AL39" s="43">
        <v>0</v>
      </c>
      <c r="AM39" s="24">
        <f t="shared" si="21"/>
        <v>0</v>
      </c>
      <c r="AN39" s="25">
        <f t="shared" si="22"/>
        <v>0</v>
      </c>
      <c r="AO39" s="21">
        <f t="shared" si="23"/>
        <v>0</v>
      </c>
      <c r="AP39" s="45" t="str">
        <f t="shared" si="24"/>
        <v>REPROBADO</v>
      </c>
    </row>
    <row r="40" spans="1:42" x14ac:dyDescent="0.25">
      <c r="A40" s="1">
        <v>24</v>
      </c>
      <c r="B40" s="2" t="s">
        <v>80</v>
      </c>
      <c r="C40" s="6" t="s">
        <v>81</v>
      </c>
      <c r="D40" s="1" t="s">
        <v>79</v>
      </c>
      <c r="E40" s="31">
        <v>0</v>
      </c>
      <c r="F40" s="31">
        <v>0</v>
      </c>
      <c r="G40" s="31">
        <v>0</v>
      </c>
      <c r="H40" s="32">
        <v>0</v>
      </c>
      <c r="I40" s="31">
        <v>0</v>
      </c>
      <c r="J40" s="31">
        <v>0</v>
      </c>
      <c r="K40" s="31">
        <v>0</v>
      </c>
      <c r="L40" s="32">
        <f t="shared" si="12"/>
        <v>0</v>
      </c>
      <c r="M40" s="32">
        <v>0</v>
      </c>
      <c r="N40" s="32">
        <v>0</v>
      </c>
      <c r="O40" s="31">
        <v>0</v>
      </c>
      <c r="P40" s="31">
        <v>0</v>
      </c>
      <c r="Q40" s="31">
        <v>0</v>
      </c>
      <c r="R40" s="33">
        <f t="shared" si="13"/>
        <v>0</v>
      </c>
      <c r="S40" s="31">
        <v>0</v>
      </c>
      <c r="T40" s="31">
        <v>0</v>
      </c>
      <c r="U40" s="31">
        <v>0</v>
      </c>
      <c r="V40" s="33">
        <f t="shared" si="14"/>
        <v>0</v>
      </c>
      <c r="W40" s="22">
        <v>0</v>
      </c>
      <c r="X40" s="22">
        <v>0</v>
      </c>
      <c r="Y40" s="21">
        <v>0</v>
      </c>
      <c r="Z40" s="21">
        <v>0</v>
      </c>
      <c r="AA40" s="23">
        <f t="shared" si="15"/>
        <v>0</v>
      </c>
      <c r="AB40" s="21">
        <v>0</v>
      </c>
      <c r="AC40" s="21">
        <v>0</v>
      </c>
      <c r="AD40" s="23">
        <f t="shared" si="16"/>
        <v>0</v>
      </c>
      <c r="AE40" s="23">
        <v>0</v>
      </c>
      <c r="AF40" s="23">
        <v>0</v>
      </c>
      <c r="AG40" s="32">
        <f t="shared" si="17"/>
        <v>0</v>
      </c>
      <c r="AH40" s="22">
        <f t="shared" si="18"/>
        <v>0</v>
      </c>
      <c r="AI40" s="23">
        <f t="shared" si="19"/>
        <v>0</v>
      </c>
      <c r="AJ40" s="24">
        <v>0</v>
      </c>
      <c r="AK40" s="21">
        <f t="shared" si="20"/>
        <v>0</v>
      </c>
      <c r="AL40" s="43">
        <v>0</v>
      </c>
      <c r="AM40" s="24">
        <f t="shared" si="21"/>
        <v>0</v>
      </c>
      <c r="AN40" s="25">
        <f t="shared" si="22"/>
        <v>0</v>
      </c>
      <c r="AO40" s="21">
        <f t="shared" si="23"/>
        <v>0</v>
      </c>
      <c r="AP40" s="45" t="str">
        <f t="shared" si="24"/>
        <v>REPROBADO</v>
      </c>
    </row>
    <row r="41" spans="1:42" x14ac:dyDescent="0.25">
      <c r="A41" s="1">
        <v>25</v>
      </c>
      <c r="B41" s="2" t="s">
        <v>80</v>
      </c>
      <c r="C41" s="6" t="s">
        <v>81</v>
      </c>
      <c r="D41" s="1" t="s">
        <v>79</v>
      </c>
      <c r="E41" s="31">
        <v>0</v>
      </c>
      <c r="F41" s="31">
        <v>0</v>
      </c>
      <c r="G41" s="31">
        <v>0</v>
      </c>
      <c r="H41" s="32">
        <v>0</v>
      </c>
      <c r="I41" s="31">
        <v>0</v>
      </c>
      <c r="J41" s="31">
        <v>0</v>
      </c>
      <c r="K41" s="31">
        <v>0</v>
      </c>
      <c r="L41" s="32">
        <f t="shared" si="12"/>
        <v>0</v>
      </c>
      <c r="M41" s="32">
        <v>0</v>
      </c>
      <c r="N41" s="32">
        <v>0</v>
      </c>
      <c r="O41" s="31">
        <v>0</v>
      </c>
      <c r="P41" s="31">
        <v>0</v>
      </c>
      <c r="Q41" s="31">
        <v>0</v>
      </c>
      <c r="R41" s="33">
        <f t="shared" si="13"/>
        <v>0</v>
      </c>
      <c r="S41" s="31">
        <v>0</v>
      </c>
      <c r="T41" s="31">
        <v>0</v>
      </c>
      <c r="U41" s="31">
        <v>0</v>
      </c>
      <c r="V41" s="33">
        <f t="shared" si="14"/>
        <v>0</v>
      </c>
      <c r="W41" s="22">
        <v>0</v>
      </c>
      <c r="X41" s="22">
        <v>0</v>
      </c>
      <c r="Y41" s="21">
        <v>0</v>
      </c>
      <c r="Z41" s="21">
        <v>0</v>
      </c>
      <c r="AA41" s="23">
        <f t="shared" si="15"/>
        <v>0</v>
      </c>
      <c r="AB41" s="21">
        <v>0</v>
      </c>
      <c r="AC41" s="21">
        <v>0</v>
      </c>
      <c r="AD41" s="23">
        <f t="shared" si="16"/>
        <v>0</v>
      </c>
      <c r="AE41" s="23">
        <v>0</v>
      </c>
      <c r="AF41" s="23">
        <v>0</v>
      </c>
      <c r="AG41" s="32">
        <f t="shared" si="17"/>
        <v>0</v>
      </c>
      <c r="AH41" s="22">
        <f t="shared" si="18"/>
        <v>0</v>
      </c>
      <c r="AI41" s="23">
        <f t="shared" si="19"/>
        <v>0</v>
      </c>
      <c r="AJ41" s="24">
        <v>0</v>
      </c>
      <c r="AK41" s="21">
        <f t="shared" si="20"/>
        <v>0</v>
      </c>
      <c r="AL41" s="43">
        <v>0</v>
      </c>
      <c r="AM41" s="24">
        <f t="shared" si="21"/>
        <v>0</v>
      </c>
      <c r="AN41" s="25">
        <f t="shared" si="22"/>
        <v>0</v>
      </c>
      <c r="AO41" s="21">
        <f t="shared" si="23"/>
        <v>0</v>
      </c>
      <c r="AP41" s="45" t="str">
        <f t="shared" si="24"/>
        <v>REPROBADO</v>
      </c>
    </row>
    <row r="42" spans="1:42" x14ac:dyDescent="0.25">
      <c r="A42" s="1">
        <v>26</v>
      </c>
      <c r="B42" s="2" t="s">
        <v>80</v>
      </c>
      <c r="C42" s="6" t="s">
        <v>81</v>
      </c>
      <c r="D42" s="1" t="s">
        <v>79</v>
      </c>
      <c r="E42" s="31">
        <v>0</v>
      </c>
      <c r="F42" s="31">
        <v>0</v>
      </c>
      <c r="G42" s="31">
        <v>0</v>
      </c>
      <c r="H42" s="32">
        <v>0</v>
      </c>
      <c r="I42" s="31">
        <v>0</v>
      </c>
      <c r="J42" s="31">
        <v>0</v>
      </c>
      <c r="K42" s="31">
        <v>0</v>
      </c>
      <c r="L42" s="32">
        <f t="shared" si="12"/>
        <v>0</v>
      </c>
      <c r="M42" s="32">
        <v>0</v>
      </c>
      <c r="N42" s="32">
        <v>0</v>
      </c>
      <c r="O42" s="31">
        <v>0</v>
      </c>
      <c r="P42" s="31">
        <v>0</v>
      </c>
      <c r="Q42" s="31">
        <v>0</v>
      </c>
      <c r="R42" s="33">
        <f t="shared" si="13"/>
        <v>0</v>
      </c>
      <c r="S42" s="31">
        <v>0</v>
      </c>
      <c r="T42" s="31">
        <v>0</v>
      </c>
      <c r="U42" s="31">
        <v>0</v>
      </c>
      <c r="V42" s="33">
        <f t="shared" si="14"/>
        <v>0</v>
      </c>
      <c r="W42" s="22">
        <v>0</v>
      </c>
      <c r="X42" s="22">
        <v>0</v>
      </c>
      <c r="Y42" s="21">
        <v>0</v>
      </c>
      <c r="Z42" s="21">
        <v>0</v>
      </c>
      <c r="AA42" s="23">
        <f t="shared" si="15"/>
        <v>0</v>
      </c>
      <c r="AB42" s="21">
        <v>0</v>
      </c>
      <c r="AC42" s="21">
        <v>0</v>
      </c>
      <c r="AD42" s="23">
        <f t="shared" si="16"/>
        <v>0</v>
      </c>
      <c r="AE42" s="23">
        <v>0</v>
      </c>
      <c r="AF42" s="23">
        <v>0</v>
      </c>
      <c r="AG42" s="32">
        <f t="shared" si="17"/>
        <v>0</v>
      </c>
      <c r="AH42" s="22">
        <f t="shared" si="18"/>
        <v>0</v>
      </c>
      <c r="AI42" s="23">
        <f t="shared" si="19"/>
        <v>0</v>
      </c>
      <c r="AJ42" s="24">
        <v>0</v>
      </c>
      <c r="AK42" s="21">
        <f t="shared" si="20"/>
        <v>0</v>
      </c>
      <c r="AL42" s="43">
        <v>0</v>
      </c>
      <c r="AM42" s="24">
        <f t="shared" si="21"/>
        <v>0</v>
      </c>
      <c r="AN42" s="25">
        <f t="shared" si="22"/>
        <v>0</v>
      </c>
      <c r="AO42" s="21">
        <f t="shared" si="23"/>
        <v>0</v>
      </c>
      <c r="AP42" s="45" t="str">
        <f t="shared" si="24"/>
        <v>REPROBADO</v>
      </c>
    </row>
    <row r="43" spans="1:42" x14ac:dyDescent="0.25">
      <c r="A43" s="1">
        <v>27</v>
      </c>
      <c r="B43" s="2" t="s">
        <v>80</v>
      </c>
      <c r="C43" s="6" t="s">
        <v>81</v>
      </c>
      <c r="D43" s="1" t="s">
        <v>79</v>
      </c>
      <c r="E43" s="31">
        <v>0</v>
      </c>
      <c r="F43" s="31">
        <v>0</v>
      </c>
      <c r="G43" s="31">
        <v>0</v>
      </c>
      <c r="H43" s="32">
        <v>0</v>
      </c>
      <c r="I43" s="31">
        <v>0</v>
      </c>
      <c r="J43" s="31">
        <v>0</v>
      </c>
      <c r="K43" s="31">
        <v>0</v>
      </c>
      <c r="L43" s="32">
        <f t="shared" si="12"/>
        <v>0</v>
      </c>
      <c r="M43" s="32">
        <v>0</v>
      </c>
      <c r="N43" s="32">
        <v>0</v>
      </c>
      <c r="O43" s="31">
        <v>0</v>
      </c>
      <c r="P43" s="31">
        <v>0</v>
      </c>
      <c r="Q43" s="31">
        <v>0</v>
      </c>
      <c r="R43" s="33">
        <f t="shared" si="13"/>
        <v>0</v>
      </c>
      <c r="S43" s="31">
        <v>0</v>
      </c>
      <c r="T43" s="31">
        <v>0</v>
      </c>
      <c r="U43" s="31">
        <v>0</v>
      </c>
      <c r="V43" s="33">
        <f t="shared" si="14"/>
        <v>0</v>
      </c>
      <c r="W43" s="22">
        <v>0</v>
      </c>
      <c r="X43" s="22">
        <v>0</v>
      </c>
      <c r="Y43" s="21">
        <v>0</v>
      </c>
      <c r="Z43" s="21">
        <v>0</v>
      </c>
      <c r="AA43" s="23">
        <f t="shared" si="15"/>
        <v>0</v>
      </c>
      <c r="AB43" s="21">
        <v>0</v>
      </c>
      <c r="AC43" s="21">
        <v>0</v>
      </c>
      <c r="AD43" s="23">
        <f t="shared" si="16"/>
        <v>0</v>
      </c>
      <c r="AE43" s="23">
        <v>0</v>
      </c>
      <c r="AF43" s="23">
        <v>0</v>
      </c>
      <c r="AG43" s="32">
        <f t="shared" si="17"/>
        <v>0</v>
      </c>
      <c r="AH43" s="22">
        <f t="shared" si="18"/>
        <v>0</v>
      </c>
      <c r="AI43" s="23">
        <f t="shared" si="19"/>
        <v>0</v>
      </c>
      <c r="AJ43" s="24">
        <v>0</v>
      </c>
      <c r="AK43" s="21">
        <f t="shared" si="20"/>
        <v>0</v>
      </c>
      <c r="AL43" s="43">
        <v>0</v>
      </c>
      <c r="AM43" s="24">
        <f t="shared" si="21"/>
        <v>0</v>
      </c>
      <c r="AN43" s="25">
        <f t="shared" si="22"/>
        <v>0</v>
      </c>
      <c r="AO43" s="21">
        <f t="shared" si="23"/>
        <v>0</v>
      </c>
      <c r="AP43" s="45" t="str">
        <f t="shared" si="24"/>
        <v>REPROBADO</v>
      </c>
    </row>
    <row r="44" spans="1:42" x14ac:dyDescent="0.25">
      <c r="A44" s="1">
        <v>28</v>
      </c>
      <c r="B44" s="2" t="s">
        <v>80</v>
      </c>
      <c r="C44" s="6" t="s">
        <v>81</v>
      </c>
      <c r="D44" s="1" t="s">
        <v>79</v>
      </c>
      <c r="E44" s="31">
        <v>0</v>
      </c>
      <c r="F44" s="31">
        <v>0</v>
      </c>
      <c r="G44" s="31">
        <v>0</v>
      </c>
      <c r="H44" s="32">
        <v>0</v>
      </c>
      <c r="I44" s="31">
        <v>0</v>
      </c>
      <c r="J44" s="31">
        <v>0</v>
      </c>
      <c r="K44" s="31">
        <v>0</v>
      </c>
      <c r="L44" s="32">
        <f t="shared" si="12"/>
        <v>0</v>
      </c>
      <c r="M44" s="32">
        <v>0</v>
      </c>
      <c r="N44" s="32">
        <v>0</v>
      </c>
      <c r="O44" s="31">
        <v>0</v>
      </c>
      <c r="P44" s="31">
        <v>0</v>
      </c>
      <c r="Q44" s="31">
        <v>0</v>
      </c>
      <c r="R44" s="33">
        <f t="shared" si="13"/>
        <v>0</v>
      </c>
      <c r="S44" s="31">
        <v>0</v>
      </c>
      <c r="T44" s="31">
        <v>0</v>
      </c>
      <c r="U44" s="31">
        <v>0</v>
      </c>
      <c r="V44" s="33">
        <f t="shared" si="14"/>
        <v>0</v>
      </c>
      <c r="W44" s="22">
        <v>0</v>
      </c>
      <c r="X44" s="22">
        <v>0</v>
      </c>
      <c r="Y44" s="21">
        <v>0</v>
      </c>
      <c r="Z44" s="21">
        <v>0</v>
      </c>
      <c r="AA44" s="23">
        <f t="shared" si="15"/>
        <v>0</v>
      </c>
      <c r="AB44" s="21">
        <v>0</v>
      </c>
      <c r="AC44" s="21">
        <v>0</v>
      </c>
      <c r="AD44" s="23">
        <f t="shared" si="16"/>
        <v>0</v>
      </c>
      <c r="AE44" s="23">
        <v>0</v>
      </c>
      <c r="AF44" s="23">
        <v>0</v>
      </c>
      <c r="AG44" s="32">
        <f t="shared" si="17"/>
        <v>0</v>
      </c>
      <c r="AH44" s="22">
        <f t="shared" si="18"/>
        <v>0</v>
      </c>
      <c r="AI44" s="23">
        <f t="shared" si="19"/>
        <v>0</v>
      </c>
      <c r="AJ44" s="24">
        <v>0</v>
      </c>
      <c r="AK44" s="21">
        <f t="shared" si="20"/>
        <v>0</v>
      </c>
      <c r="AL44" s="43">
        <v>0</v>
      </c>
      <c r="AM44" s="24">
        <f t="shared" si="21"/>
        <v>0</v>
      </c>
      <c r="AN44" s="25">
        <f t="shared" si="22"/>
        <v>0</v>
      </c>
      <c r="AO44" s="21">
        <f t="shared" si="23"/>
        <v>0</v>
      </c>
      <c r="AP44" s="45" t="str">
        <f t="shared" si="24"/>
        <v>REPROBADO</v>
      </c>
    </row>
    <row r="45" spans="1:42" x14ac:dyDescent="0.25">
      <c r="A45" s="1">
        <v>29</v>
      </c>
      <c r="B45" s="2" t="s">
        <v>80</v>
      </c>
      <c r="C45" s="6" t="s">
        <v>81</v>
      </c>
      <c r="D45" s="1" t="s">
        <v>79</v>
      </c>
      <c r="E45" s="31">
        <v>0</v>
      </c>
      <c r="F45" s="31">
        <v>0</v>
      </c>
      <c r="G45" s="31">
        <v>0</v>
      </c>
      <c r="H45" s="32">
        <v>0</v>
      </c>
      <c r="I45" s="31">
        <v>0</v>
      </c>
      <c r="J45" s="31">
        <v>0</v>
      </c>
      <c r="K45" s="31">
        <v>0</v>
      </c>
      <c r="L45" s="32">
        <f t="shared" si="12"/>
        <v>0</v>
      </c>
      <c r="M45" s="32">
        <v>0</v>
      </c>
      <c r="N45" s="32">
        <v>0</v>
      </c>
      <c r="O45" s="31">
        <v>0</v>
      </c>
      <c r="P45" s="31">
        <v>0</v>
      </c>
      <c r="Q45" s="31">
        <v>0</v>
      </c>
      <c r="R45" s="33">
        <f t="shared" si="13"/>
        <v>0</v>
      </c>
      <c r="S45" s="31">
        <v>0</v>
      </c>
      <c r="T45" s="31">
        <v>0</v>
      </c>
      <c r="U45" s="31">
        <v>0</v>
      </c>
      <c r="V45" s="33">
        <f t="shared" si="14"/>
        <v>0</v>
      </c>
      <c r="W45" s="22">
        <v>0</v>
      </c>
      <c r="X45" s="22">
        <v>0</v>
      </c>
      <c r="Y45" s="21">
        <v>0</v>
      </c>
      <c r="Z45" s="21">
        <v>0</v>
      </c>
      <c r="AA45" s="23">
        <f t="shared" si="15"/>
        <v>0</v>
      </c>
      <c r="AB45" s="21">
        <v>0</v>
      </c>
      <c r="AC45" s="21">
        <v>0</v>
      </c>
      <c r="AD45" s="23">
        <f t="shared" si="16"/>
        <v>0</v>
      </c>
      <c r="AE45" s="23">
        <v>0</v>
      </c>
      <c r="AF45" s="23">
        <v>0</v>
      </c>
      <c r="AG45" s="32">
        <f t="shared" si="17"/>
        <v>0</v>
      </c>
      <c r="AH45" s="22">
        <f t="shared" si="18"/>
        <v>0</v>
      </c>
      <c r="AI45" s="23">
        <f t="shared" si="19"/>
        <v>0</v>
      </c>
      <c r="AJ45" s="24">
        <v>0</v>
      </c>
      <c r="AK45" s="21">
        <f t="shared" si="20"/>
        <v>0</v>
      </c>
      <c r="AL45" s="43">
        <v>0</v>
      </c>
      <c r="AM45" s="24">
        <f t="shared" si="21"/>
        <v>0</v>
      </c>
      <c r="AN45" s="25">
        <f t="shared" si="22"/>
        <v>0</v>
      </c>
      <c r="AO45" s="21">
        <f t="shared" si="23"/>
        <v>0</v>
      </c>
      <c r="AP45" s="45" t="str">
        <f t="shared" si="24"/>
        <v>REPROBADO</v>
      </c>
    </row>
    <row r="46" spans="1:42" x14ac:dyDescent="0.25">
      <c r="A46" s="1">
        <v>30</v>
      </c>
      <c r="B46" s="2" t="s">
        <v>80</v>
      </c>
      <c r="C46" s="6" t="s">
        <v>81</v>
      </c>
      <c r="D46" s="1" t="s">
        <v>79</v>
      </c>
      <c r="E46" s="31">
        <v>0</v>
      </c>
      <c r="F46" s="31">
        <v>0</v>
      </c>
      <c r="G46" s="31">
        <v>0</v>
      </c>
      <c r="H46" s="32">
        <v>0</v>
      </c>
      <c r="I46" s="31">
        <v>0</v>
      </c>
      <c r="J46" s="31">
        <v>0</v>
      </c>
      <c r="K46" s="31">
        <v>0</v>
      </c>
      <c r="L46" s="32">
        <f t="shared" si="12"/>
        <v>0</v>
      </c>
      <c r="M46" s="32">
        <v>0</v>
      </c>
      <c r="N46" s="32">
        <v>0</v>
      </c>
      <c r="O46" s="31">
        <v>0</v>
      </c>
      <c r="P46" s="31">
        <v>0</v>
      </c>
      <c r="Q46" s="31">
        <v>0</v>
      </c>
      <c r="R46" s="33">
        <f t="shared" si="13"/>
        <v>0</v>
      </c>
      <c r="S46" s="31">
        <v>0</v>
      </c>
      <c r="T46" s="31">
        <v>0</v>
      </c>
      <c r="U46" s="31">
        <v>0</v>
      </c>
      <c r="V46" s="33">
        <f t="shared" si="14"/>
        <v>0</v>
      </c>
      <c r="W46" s="22">
        <v>0</v>
      </c>
      <c r="X46" s="22">
        <v>0</v>
      </c>
      <c r="Y46" s="21">
        <v>0</v>
      </c>
      <c r="Z46" s="21">
        <v>0</v>
      </c>
      <c r="AA46" s="23">
        <f t="shared" si="15"/>
        <v>0</v>
      </c>
      <c r="AB46" s="21">
        <v>0</v>
      </c>
      <c r="AC46" s="21">
        <v>0</v>
      </c>
      <c r="AD46" s="23">
        <f t="shared" si="16"/>
        <v>0</v>
      </c>
      <c r="AE46" s="23">
        <v>0</v>
      </c>
      <c r="AF46" s="23">
        <v>0</v>
      </c>
      <c r="AG46" s="32">
        <f t="shared" si="17"/>
        <v>0</v>
      </c>
      <c r="AH46" s="22">
        <f t="shared" si="18"/>
        <v>0</v>
      </c>
      <c r="AI46" s="23">
        <f t="shared" si="19"/>
        <v>0</v>
      </c>
      <c r="AJ46" s="24">
        <v>0</v>
      </c>
      <c r="AK46" s="21">
        <f t="shared" si="20"/>
        <v>0</v>
      </c>
      <c r="AL46" s="43">
        <v>0</v>
      </c>
      <c r="AM46" s="24">
        <f t="shared" si="21"/>
        <v>0</v>
      </c>
      <c r="AN46" s="25">
        <f t="shared" si="22"/>
        <v>0</v>
      </c>
      <c r="AO46" s="21">
        <f t="shared" si="23"/>
        <v>0</v>
      </c>
      <c r="AP46" s="45" t="str">
        <f t="shared" si="24"/>
        <v>REPROBADO</v>
      </c>
    </row>
    <row r="47" spans="1:42" x14ac:dyDescent="0.25">
      <c r="A47" s="1">
        <v>31</v>
      </c>
      <c r="B47" s="2" t="s">
        <v>80</v>
      </c>
      <c r="C47" s="6" t="s">
        <v>81</v>
      </c>
      <c r="D47" s="1" t="s">
        <v>79</v>
      </c>
      <c r="E47" s="31">
        <v>0</v>
      </c>
      <c r="F47" s="31">
        <v>0</v>
      </c>
      <c r="G47" s="31">
        <v>0</v>
      </c>
      <c r="H47" s="32">
        <v>0</v>
      </c>
      <c r="I47" s="31">
        <v>0</v>
      </c>
      <c r="J47" s="31">
        <v>0</v>
      </c>
      <c r="K47" s="31">
        <v>0</v>
      </c>
      <c r="L47" s="32">
        <f t="shared" si="12"/>
        <v>0</v>
      </c>
      <c r="M47" s="32">
        <v>0</v>
      </c>
      <c r="N47" s="32">
        <v>0</v>
      </c>
      <c r="O47" s="31">
        <v>0</v>
      </c>
      <c r="P47" s="31">
        <v>0</v>
      </c>
      <c r="Q47" s="31">
        <v>0</v>
      </c>
      <c r="R47" s="33">
        <f t="shared" si="13"/>
        <v>0</v>
      </c>
      <c r="S47" s="31">
        <v>0</v>
      </c>
      <c r="T47" s="31">
        <v>0</v>
      </c>
      <c r="U47" s="31">
        <v>0</v>
      </c>
      <c r="V47" s="33">
        <f t="shared" si="14"/>
        <v>0</v>
      </c>
      <c r="W47" s="22">
        <v>0</v>
      </c>
      <c r="X47" s="22">
        <v>0</v>
      </c>
      <c r="Y47" s="21">
        <v>0</v>
      </c>
      <c r="Z47" s="21">
        <v>0</v>
      </c>
      <c r="AA47" s="23">
        <f t="shared" si="15"/>
        <v>0</v>
      </c>
      <c r="AB47" s="21">
        <v>0</v>
      </c>
      <c r="AC47" s="21">
        <v>0</v>
      </c>
      <c r="AD47" s="23">
        <f t="shared" si="16"/>
        <v>0</v>
      </c>
      <c r="AE47" s="23">
        <v>0</v>
      </c>
      <c r="AF47" s="23">
        <v>0</v>
      </c>
      <c r="AG47" s="32">
        <f t="shared" si="17"/>
        <v>0</v>
      </c>
      <c r="AH47" s="22">
        <f t="shared" si="18"/>
        <v>0</v>
      </c>
      <c r="AI47" s="23">
        <f t="shared" si="19"/>
        <v>0</v>
      </c>
      <c r="AJ47" s="24">
        <v>0</v>
      </c>
      <c r="AK47" s="21">
        <f t="shared" si="20"/>
        <v>0</v>
      </c>
      <c r="AL47" s="43">
        <v>0</v>
      </c>
      <c r="AM47" s="24">
        <f t="shared" si="21"/>
        <v>0</v>
      </c>
      <c r="AN47" s="25">
        <f t="shared" si="22"/>
        <v>0</v>
      </c>
      <c r="AO47" s="21">
        <f t="shared" si="23"/>
        <v>0</v>
      </c>
      <c r="AP47" s="45" t="str">
        <f t="shared" si="24"/>
        <v>REPROBADO</v>
      </c>
    </row>
    <row r="48" spans="1:42" x14ac:dyDescent="0.25">
      <c r="A48" s="1">
        <v>32</v>
      </c>
      <c r="B48" s="2" t="s">
        <v>80</v>
      </c>
      <c r="C48" s="6" t="s">
        <v>81</v>
      </c>
      <c r="D48" s="1" t="s">
        <v>79</v>
      </c>
      <c r="E48" s="31">
        <v>0</v>
      </c>
      <c r="F48" s="31">
        <v>0</v>
      </c>
      <c r="G48" s="31">
        <v>0</v>
      </c>
      <c r="H48" s="32">
        <v>0</v>
      </c>
      <c r="I48" s="31">
        <v>0</v>
      </c>
      <c r="J48" s="31">
        <v>0</v>
      </c>
      <c r="K48" s="31">
        <v>0</v>
      </c>
      <c r="L48" s="32">
        <f t="shared" si="12"/>
        <v>0</v>
      </c>
      <c r="M48" s="32">
        <v>0</v>
      </c>
      <c r="N48" s="32">
        <v>0</v>
      </c>
      <c r="O48" s="31">
        <v>0</v>
      </c>
      <c r="P48" s="31">
        <v>0</v>
      </c>
      <c r="Q48" s="31">
        <v>0</v>
      </c>
      <c r="R48" s="33">
        <f t="shared" si="13"/>
        <v>0</v>
      </c>
      <c r="S48" s="31">
        <v>0</v>
      </c>
      <c r="T48" s="31">
        <v>0</v>
      </c>
      <c r="U48" s="31">
        <v>0</v>
      </c>
      <c r="V48" s="33">
        <f t="shared" si="14"/>
        <v>0</v>
      </c>
      <c r="W48" s="22">
        <v>0</v>
      </c>
      <c r="X48" s="22">
        <v>0</v>
      </c>
      <c r="Y48" s="21">
        <v>0</v>
      </c>
      <c r="Z48" s="21">
        <v>0</v>
      </c>
      <c r="AA48" s="23">
        <f t="shared" si="15"/>
        <v>0</v>
      </c>
      <c r="AB48" s="21">
        <v>0</v>
      </c>
      <c r="AC48" s="21">
        <v>0</v>
      </c>
      <c r="AD48" s="23">
        <f t="shared" si="16"/>
        <v>0</v>
      </c>
      <c r="AE48" s="23">
        <v>0</v>
      </c>
      <c r="AF48" s="23">
        <v>0</v>
      </c>
      <c r="AG48" s="32">
        <f t="shared" si="17"/>
        <v>0</v>
      </c>
      <c r="AH48" s="22">
        <f t="shared" si="18"/>
        <v>0</v>
      </c>
      <c r="AI48" s="23">
        <f t="shared" si="19"/>
        <v>0</v>
      </c>
      <c r="AJ48" s="24">
        <v>0</v>
      </c>
      <c r="AK48" s="21">
        <f t="shared" si="20"/>
        <v>0</v>
      </c>
      <c r="AL48" s="43">
        <v>0</v>
      </c>
      <c r="AM48" s="24">
        <f t="shared" si="21"/>
        <v>0</v>
      </c>
      <c r="AN48" s="25">
        <f t="shared" si="22"/>
        <v>0</v>
      </c>
      <c r="AO48" s="21">
        <f t="shared" si="23"/>
        <v>0</v>
      </c>
      <c r="AP48" s="45" t="str">
        <f t="shared" si="24"/>
        <v>REPROBADO</v>
      </c>
    </row>
    <row r="49" spans="1:42" x14ac:dyDescent="0.25">
      <c r="A49" s="1">
        <v>33</v>
      </c>
      <c r="B49" s="2" t="s">
        <v>80</v>
      </c>
      <c r="C49" s="6" t="s">
        <v>81</v>
      </c>
      <c r="D49" s="1" t="s">
        <v>79</v>
      </c>
      <c r="E49" s="31">
        <v>0</v>
      </c>
      <c r="F49" s="31">
        <v>0</v>
      </c>
      <c r="G49" s="31">
        <v>0</v>
      </c>
      <c r="H49" s="32">
        <v>0</v>
      </c>
      <c r="I49" s="31">
        <v>0</v>
      </c>
      <c r="J49" s="31">
        <v>0</v>
      </c>
      <c r="K49" s="31">
        <v>0</v>
      </c>
      <c r="L49" s="32">
        <f t="shared" si="12"/>
        <v>0</v>
      </c>
      <c r="M49" s="32">
        <v>0</v>
      </c>
      <c r="N49" s="32">
        <v>0</v>
      </c>
      <c r="O49" s="31">
        <v>0</v>
      </c>
      <c r="P49" s="31">
        <v>0</v>
      </c>
      <c r="Q49" s="31">
        <v>0</v>
      </c>
      <c r="R49" s="33">
        <f t="shared" si="13"/>
        <v>0</v>
      </c>
      <c r="S49" s="31">
        <v>0</v>
      </c>
      <c r="T49" s="31">
        <v>0</v>
      </c>
      <c r="U49" s="31">
        <v>0</v>
      </c>
      <c r="V49" s="33">
        <f t="shared" si="14"/>
        <v>0</v>
      </c>
      <c r="W49" s="22">
        <v>0</v>
      </c>
      <c r="X49" s="22">
        <v>0</v>
      </c>
      <c r="Y49" s="21">
        <v>0</v>
      </c>
      <c r="Z49" s="21">
        <v>0</v>
      </c>
      <c r="AA49" s="23">
        <f t="shared" si="15"/>
        <v>0</v>
      </c>
      <c r="AB49" s="21">
        <v>0</v>
      </c>
      <c r="AC49" s="21">
        <v>0</v>
      </c>
      <c r="AD49" s="23">
        <f t="shared" si="16"/>
        <v>0</v>
      </c>
      <c r="AE49" s="23">
        <v>0</v>
      </c>
      <c r="AF49" s="23">
        <v>0</v>
      </c>
      <c r="AG49" s="32">
        <f t="shared" si="17"/>
        <v>0</v>
      </c>
      <c r="AH49" s="22">
        <f t="shared" si="18"/>
        <v>0</v>
      </c>
      <c r="AI49" s="23">
        <f t="shared" si="19"/>
        <v>0</v>
      </c>
      <c r="AJ49" s="24">
        <v>0</v>
      </c>
      <c r="AK49" s="21">
        <f t="shared" si="20"/>
        <v>0</v>
      </c>
      <c r="AL49" s="43">
        <v>0</v>
      </c>
      <c r="AM49" s="24">
        <f t="shared" si="21"/>
        <v>0</v>
      </c>
      <c r="AN49" s="25">
        <f t="shared" si="22"/>
        <v>0</v>
      </c>
      <c r="AO49" s="21">
        <f t="shared" si="23"/>
        <v>0</v>
      </c>
      <c r="AP49" s="45" t="str">
        <f t="shared" si="24"/>
        <v>REPROBADO</v>
      </c>
    </row>
    <row r="50" spans="1:42" x14ac:dyDescent="0.25">
      <c r="A50" s="1">
        <v>34</v>
      </c>
      <c r="B50" s="2" t="s">
        <v>80</v>
      </c>
      <c r="C50" s="6" t="s">
        <v>81</v>
      </c>
      <c r="D50" s="1" t="s">
        <v>79</v>
      </c>
      <c r="E50" s="31">
        <v>0</v>
      </c>
      <c r="F50" s="31">
        <v>0</v>
      </c>
      <c r="G50" s="31">
        <v>0</v>
      </c>
      <c r="H50" s="32">
        <v>0</v>
      </c>
      <c r="I50" s="31">
        <v>0</v>
      </c>
      <c r="J50" s="31">
        <v>0</v>
      </c>
      <c r="K50" s="31">
        <v>0</v>
      </c>
      <c r="L50" s="32">
        <f t="shared" si="12"/>
        <v>0</v>
      </c>
      <c r="M50" s="32">
        <v>0</v>
      </c>
      <c r="N50" s="32">
        <v>0</v>
      </c>
      <c r="O50" s="31">
        <v>0</v>
      </c>
      <c r="P50" s="31">
        <v>0</v>
      </c>
      <c r="Q50" s="31">
        <v>0</v>
      </c>
      <c r="R50" s="33">
        <f t="shared" si="13"/>
        <v>0</v>
      </c>
      <c r="S50" s="31">
        <v>0</v>
      </c>
      <c r="T50" s="31">
        <v>0</v>
      </c>
      <c r="U50" s="31">
        <v>0</v>
      </c>
      <c r="V50" s="33">
        <f t="shared" si="14"/>
        <v>0</v>
      </c>
      <c r="W50" s="22">
        <v>0</v>
      </c>
      <c r="X50" s="22">
        <v>0</v>
      </c>
      <c r="Y50" s="21">
        <v>0</v>
      </c>
      <c r="Z50" s="21">
        <v>0</v>
      </c>
      <c r="AA50" s="23">
        <f t="shared" si="15"/>
        <v>0</v>
      </c>
      <c r="AB50" s="21">
        <v>0</v>
      </c>
      <c r="AC50" s="21">
        <v>0</v>
      </c>
      <c r="AD50" s="23">
        <f t="shared" si="16"/>
        <v>0</v>
      </c>
      <c r="AE50" s="23">
        <v>0</v>
      </c>
      <c r="AF50" s="23">
        <v>0</v>
      </c>
      <c r="AG50" s="32">
        <f t="shared" si="17"/>
        <v>0</v>
      </c>
      <c r="AH50" s="22">
        <f t="shared" si="18"/>
        <v>0</v>
      </c>
      <c r="AI50" s="23">
        <f t="shared" si="19"/>
        <v>0</v>
      </c>
      <c r="AJ50" s="24">
        <v>0</v>
      </c>
      <c r="AK50" s="21">
        <f t="shared" si="20"/>
        <v>0</v>
      </c>
      <c r="AL50" s="43">
        <v>0</v>
      </c>
      <c r="AM50" s="24">
        <f t="shared" si="21"/>
        <v>0</v>
      </c>
      <c r="AN50" s="25">
        <f t="shared" si="22"/>
        <v>0</v>
      </c>
      <c r="AO50" s="21">
        <f t="shared" si="23"/>
        <v>0</v>
      </c>
      <c r="AP50" s="45" t="str">
        <f t="shared" si="24"/>
        <v>REPROBADO</v>
      </c>
    </row>
    <row r="51" spans="1:42" x14ac:dyDescent="0.25">
      <c r="A51" s="1">
        <v>35</v>
      </c>
      <c r="B51" s="2" t="s">
        <v>80</v>
      </c>
      <c r="C51" s="6" t="s">
        <v>81</v>
      </c>
      <c r="D51" s="1" t="s">
        <v>79</v>
      </c>
      <c r="E51" s="31">
        <v>0</v>
      </c>
      <c r="F51" s="31">
        <v>0</v>
      </c>
      <c r="G51" s="31">
        <v>0</v>
      </c>
      <c r="H51" s="32">
        <v>0</v>
      </c>
      <c r="I51" s="31">
        <v>0</v>
      </c>
      <c r="J51" s="31">
        <v>0</v>
      </c>
      <c r="K51" s="31">
        <v>0</v>
      </c>
      <c r="L51" s="32">
        <f t="shared" si="12"/>
        <v>0</v>
      </c>
      <c r="M51" s="32">
        <v>0</v>
      </c>
      <c r="N51" s="32">
        <v>0</v>
      </c>
      <c r="O51" s="31">
        <v>0</v>
      </c>
      <c r="P51" s="31">
        <v>0</v>
      </c>
      <c r="Q51" s="31">
        <v>0</v>
      </c>
      <c r="R51" s="33">
        <f t="shared" si="13"/>
        <v>0</v>
      </c>
      <c r="S51" s="31">
        <v>0</v>
      </c>
      <c r="T51" s="31">
        <v>0</v>
      </c>
      <c r="U51" s="31">
        <v>0</v>
      </c>
      <c r="V51" s="33">
        <f t="shared" si="14"/>
        <v>0</v>
      </c>
      <c r="W51" s="22">
        <v>0</v>
      </c>
      <c r="X51" s="22">
        <v>0</v>
      </c>
      <c r="Y51" s="21">
        <v>0</v>
      </c>
      <c r="Z51" s="21">
        <v>0</v>
      </c>
      <c r="AA51" s="23">
        <f t="shared" si="15"/>
        <v>0</v>
      </c>
      <c r="AB51" s="21">
        <v>0</v>
      </c>
      <c r="AC51" s="21">
        <v>0</v>
      </c>
      <c r="AD51" s="23">
        <f t="shared" si="16"/>
        <v>0</v>
      </c>
      <c r="AE51" s="23">
        <v>0</v>
      </c>
      <c r="AF51" s="23">
        <v>0</v>
      </c>
      <c r="AG51" s="32">
        <f t="shared" si="17"/>
        <v>0</v>
      </c>
      <c r="AH51" s="22">
        <f t="shared" si="18"/>
        <v>0</v>
      </c>
      <c r="AI51" s="23">
        <f t="shared" si="19"/>
        <v>0</v>
      </c>
      <c r="AJ51" s="24">
        <v>0</v>
      </c>
      <c r="AK51" s="21">
        <f t="shared" si="20"/>
        <v>0</v>
      </c>
      <c r="AL51" s="43">
        <v>0</v>
      </c>
      <c r="AM51" s="24">
        <f t="shared" si="21"/>
        <v>0</v>
      </c>
      <c r="AN51" s="25">
        <f t="shared" si="22"/>
        <v>0</v>
      </c>
      <c r="AO51" s="21">
        <f t="shared" si="23"/>
        <v>0</v>
      </c>
      <c r="AP51" s="45" t="str">
        <f t="shared" si="24"/>
        <v>REPROBADO</v>
      </c>
    </row>
    <row r="52" spans="1:42" x14ac:dyDescent="0.25">
      <c r="A52" s="1">
        <v>36</v>
      </c>
      <c r="B52" s="2" t="s">
        <v>80</v>
      </c>
      <c r="C52" s="6" t="s">
        <v>81</v>
      </c>
      <c r="D52" s="1" t="s">
        <v>79</v>
      </c>
      <c r="E52" s="31">
        <v>0</v>
      </c>
      <c r="F52" s="31">
        <v>0</v>
      </c>
      <c r="G52" s="31">
        <v>0</v>
      </c>
      <c r="H52" s="32">
        <v>0</v>
      </c>
      <c r="I52" s="31">
        <v>0</v>
      </c>
      <c r="J52" s="31">
        <v>0</v>
      </c>
      <c r="K52" s="31">
        <v>0</v>
      </c>
      <c r="L52" s="32">
        <f t="shared" si="12"/>
        <v>0</v>
      </c>
      <c r="M52" s="32">
        <v>0</v>
      </c>
      <c r="N52" s="32">
        <v>0</v>
      </c>
      <c r="O52" s="31">
        <v>0</v>
      </c>
      <c r="P52" s="31">
        <v>0</v>
      </c>
      <c r="Q52" s="31">
        <v>0</v>
      </c>
      <c r="R52" s="33">
        <f t="shared" si="13"/>
        <v>0</v>
      </c>
      <c r="S52" s="31">
        <v>0</v>
      </c>
      <c r="T52" s="31">
        <v>0</v>
      </c>
      <c r="U52" s="31">
        <v>0</v>
      </c>
      <c r="V52" s="33">
        <f t="shared" si="14"/>
        <v>0</v>
      </c>
      <c r="W52" s="22">
        <v>0</v>
      </c>
      <c r="X52" s="22">
        <v>0</v>
      </c>
      <c r="Y52" s="21">
        <v>0</v>
      </c>
      <c r="Z52" s="21">
        <v>0</v>
      </c>
      <c r="AA52" s="23">
        <f t="shared" si="15"/>
        <v>0</v>
      </c>
      <c r="AB52" s="21">
        <v>0</v>
      </c>
      <c r="AC52" s="21">
        <v>0</v>
      </c>
      <c r="AD52" s="23">
        <f t="shared" si="16"/>
        <v>0</v>
      </c>
      <c r="AE52" s="23">
        <v>0</v>
      </c>
      <c r="AF52" s="23">
        <v>0</v>
      </c>
      <c r="AG52" s="32">
        <f t="shared" si="17"/>
        <v>0</v>
      </c>
      <c r="AH52" s="22">
        <f t="shared" si="18"/>
        <v>0</v>
      </c>
      <c r="AI52" s="23">
        <f t="shared" si="19"/>
        <v>0</v>
      </c>
      <c r="AJ52" s="24">
        <v>0</v>
      </c>
      <c r="AK52" s="21">
        <f t="shared" si="20"/>
        <v>0</v>
      </c>
      <c r="AL52" s="43">
        <v>0</v>
      </c>
      <c r="AM52" s="24">
        <f t="shared" si="21"/>
        <v>0</v>
      </c>
      <c r="AN52" s="25">
        <f t="shared" si="22"/>
        <v>0</v>
      </c>
      <c r="AO52" s="21">
        <f t="shared" si="23"/>
        <v>0</v>
      </c>
      <c r="AP52" s="45" t="str">
        <f t="shared" si="24"/>
        <v>REPROBADO</v>
      </c>
    </row>
    <row r="53" spans="1:42" x14ac:dyDescent="0.25">
      <c r="A53" s="1">
        <v>37</v>
      </c>
      <c r="B53" s="2" t="s">
        <v>80</v>
      </c>
      <c r="C53" s="6" t="s">
        <v>81</v>
      </c>
      <c r="D53" s="1" t="s">
        <v>79</v>
      </c>
      <c r="E53" s="31">
        <v>0</v>
      </c>
      <c r="F53" s="31">
        <v>0</v>
      </c>
      <c r="G53" s="31">
        <v>0</v>
      </c>
      <c r="H53" s="32">
        <v>0</v>
      </c>
      <c r="I53" s="31">
        <v>0</v>
      </c>
      <c r="J53" s="31">
        <v>0</v>
      </c>
      <c r="K53" s="31">
        <v>0</v>
      </c>
      <c r="L53" s="32">
        <f t="shared" si="12"/>
        <v>0</v>
      </c>
      <c r="M53" s="32">
        <v>0</v>
      </c>
      <c r="N53" s="32">
        <v>0</v>
      </c>
      <c r="O53" s="31">
        <v>0</v>
      </c>
      <c r="P53" s="31">
        <v>0</v>
      </c>
      <c r="Q53" s="31">
        <v>0</v>
      </c>
      <c r="R53" s="33">
        <f t="shared" si="13"/>
        <v>0</v>
      </c>
      <c r="S53" s="31">
        <v>0</v>
      </c>
      <c r="T53" s="31">
        <v>0</v>
      </c>
      <c r="U53" s="31">
        <v>0</v>
      </c>
      <c r="V53" s="33">
        <f t="shared" si="14"/>
        <v>0</v>
      </c>
      <c r="W53" s="22">
        <v>0</v>
      </c>
      <c r="X53" s="22">
        <v>0</v>
      </c>
      <c r="Y53" s="21">
        <v>0</v>
      </c>
      <c r="Z53" s="21">
        <v>0</v>
      </c>
      <c r="AA53" s="23">
        <f t="shared" si="15"/>
        <v>0</v>
      </c>
      <c r="AB53" s="21">
        <v>0</v>
      </c>
      <c r="AC53" s="21">
        <v>0</v>
      </c>
      <c r="AD53" s="23">
        <f t="shared" si="16"/>
        <v>0</v>
      </c>
      <c r="AE53" s="23">
        <v>0</v>
      </c>
      <c r="AF53" s="23">
        <v>0</v>
      </c>
      <c r="AG53" s="32">
        <f t="shared" si="17"/>
        <v>0</v>
      </c>
      <c r="AH53" s="22">
        <f t="shared" si="18"/>
        <v>0</v>
      </c>
      <c r="AI53" s="23">
        <f t="shared" si="19"/>
        <v>0</v>
      </c>
      <c r="AJ53" s="24">
        <v>0</v>
      </c>
      <c r="AK53" s="21">
        <f t="shared" si="20"/>
        <v>0</v>
      </c>
      <c r="AL53" s="43">
        <v>0</v>
      </c>
      <c r="AM53" s="24">
        <f t="shared" si="21"/>
        <v>0</v>
      </c>
      <c r="AN53" s="25">
        <f t="shared" si="22"/>
        <v>0</v>
      </c>
      <c r="AO53" s="21">
        <f t="shared" si="23"/>
        <v>0</v>
      </c>
      <c r="AP53" s="45" t="str">
        <f t="shared" si="24"/>
        <v>REPROBADO</v>
      </c>
    </row>
    <row r="54" spans="1:42" x14ac:dyDescent="0.25">
      <c r="A54" s="1">
        <v>38</v>
      </c>
      <c r="B54" s="2" t="s">
        <v>80</v>
      </c>
      <c r="C54" s="6" t="s">
        <v>81</v>
      </c>
      <c r="D54" s="1" t="s">
        <v>79</v>
      </c>
      <c r="E54" s="31">
        <v>0</v>
      </c>
      <c r="F54" s="31">
        <v>0</v>
      </c>
      <c r="G54" s="31">
        <v>0</v>
      </c>
      <c r="H54" s="32">
        <v>0</v>
      </c>
      <c r="I54" s="31">
        <v>0</v>
      </c>
      <c r="J54" s="31">
        <v>0</v>
      </c>
      <c r="K54" s="31">
        <v>0</v>
      </c>
      <c r="L54" s="32">
        <f t="shared" si="12"/>
        <v>0</v>
      </c>
      <c r="M54" s="32">
        <v>0</v>
      </c>
      <c r="N54" s="32">
        <v>0</v>
      </c>
      <c r="O54" s="31">
        <v>0</v>
      </c>
      <c r="P54" s="31">
        <v>0</v>
      </c>
      <c r="Q54" s="31">
        <v>0</v>
      </c>
      <c r="R54" s="33">
        <f t="shared" si="13"/>
        <v>0</v>
      </c>
      <c r="S54" s="31">
        <v>0</v>
      </c>
      <c r="T54" s="31">
        <v>0</v>
      </c>
      <c r="U54" s="31">
        <v>0</v>
      </c>
      <c r="V54" s="33">
        <f t="shared" si="14"/>
        <v>0</v>
      </c>
      <c r="W54" s="22">
        <v>0</v>
      </c>
      <c r="X54" s="22">
        <v>0</v>
      </c>
      <c r="Y54" s="21">
        <v>0</v>
      </c>
      <c r="Z54" s="21">
        <v>0</v>
      </c>
      <c r="AA54" s="23">
        <f t="shared" si="15"/>
        <v>0</v>
      </c>
      <c r="AB54" s="21">
        <v>0</v>
      </c>
      <c r="AC54" s="21">
        <v>0</v>
      </c>
      <c r="AD54" s="23">
        <f t="shared" si="16"/>
        <v>0</v>
      </c>
      <c r="AE54" s="23">
        <v>0</v>
      </c>
      <c r="AF54" s="23">
        <v>0</v>
      </c>
      <c r="AG54" s="32">
        <f t="shared" si="17"/>
        <v>0</v>
      </c>
      <c r="AH54" s="22">
        <f t="shared" si="18"/>
        <v>0</v>
      </c>
      <c r="AI54" s="23">
        <f t="shared" si="19"/>
        <v>0</v>
      </c>
      <c r="AJ54" s="24">
        <v>0</v>
      </c>
      <c r="AK54" s="21">
        <f t="shared" si="20"/>
        <v>0</v>
      </c>
      <c r="AL54" s="43">
        <v>0</v>
      </c>
      <c r="AM54" s="24">
        <f t="shared" si="21"/>
        <v>0</v>
      </c>
      <c r="AN54" s="25">
        <f t="shared" si="22"/>
        <v>0</v>
      </c>
      <c r="AO54" s="21">
        <f t="shared" si="23"/>
        <v>0</v>
      </c>
      <c r="AP54" s="45" t="str">
        <f t="shared" si="24"/>
        <v>REPROBADO</v>
      </c>
    </row>
    <row r="55" spans="1:42" x14ac:dyDescent="0.25">
      <c r="A55" s="1">
        <v>39</v>
      </c>
      <c r="B55" s="2" t="s">
        <v>80</v>
      </c>
      <c r="C55" s="6" t="s">
        <v>81</v>
      </c>
      <c r="D55" s="1" t="s">
        <v>79</v>
      </c>
      <c r="E55" s="31">
        <v>0</v>
      </c>
      <c r="F55" s="31">
        <v>0</v>
      </c>
      <c r="G55" s="31">
        <v>0</v>
      </c>
      <c r="H55" s="32">
        <v>0</v>
      </c>
      <c r="I55" s="31">
        <v>0</v>
      </c>
      <c r="J55" s="31">
        <v>0</v>
      </c>
      <c r="K55" s="31">
        <v>0</v>
      </c>
      <c r="L55" s="32">
        <f t="shared" si="12"/>
        <v>0</v>
      </c>
      <c r="M55" s="32">
        <v>0</v>
      </c>
      <c r="N55" s="32">
        <v>0</v>
      </c>
      <c r="O55" s="31">
        <v>0</v>
      </c>
      <c r="P55" s="31">
        <v>0</v>
      </c>
      <c r="Q55" s="31">
        <v>0</v>
      </c>
      <c r="R55" s="33">
        <f t="shared" si="13"/>
        <v>0</v>
      </c>
      <c r="S55" s="31">
        <v>0</v>
      </c>
      <c r="T55" s="31">
        <v>0</v>
      </c>
      <c r="U55" s="31">
        <v>0</v>
      </c>
      <c r="V55" s="33">
        <f t="shared" si="14"/>
        <v>0</v>
      </c>
      <c r="W55" s="22">
        <v>0</v>
      </c>
      <c r="X55" s="22">
        <v>0</v>
      </c>
      <c r="Y55" s="21">
        <v>0</v>
      </c>
      <c r="Z55" s="21">
        <v>0</v>
      </c>
      <c r="AA55" s="23">
        <f t="shared" si="15"/>
        <v>0</v>
      </c>
      <c r="AB55" s="21">
        <v>0</v>
      </c>
      <c r="AC55" s="21">
        <v>0</v>
      </c>
      <c r="AD55" s="23">
        <f t="shared" si="16"/>
        <v>0</v>
      </c>
      <c r="AE55" s="23">
        <v>0</v>
      </c>
      <c r="AF55" s="23">
        <v>0</v>
      </c>
      <c r="AG55" s="32">
        <f t="shared" si="17"/>
        <v>0</v>
      </c>
      <c r="AH55" s="22">
        <f t="shared" si="18"/>
        <v>0</v>
      </c>
      <c r="AI55" s="23">
        <f t="shared" si="19"/>
        <v>0</v>
      </c>
      <c r="AJ55" s="24">
        <v>0</v>
      </c>
      <c r="AK55" s="21">
        <f t="shared" si="20"/>
        <v>0</v>
      </c>
      <c r="AL55" s="43">
        <v>0</v>
      </c>
      <c r="AM55" s="24">
        <f t="shared" si="21"/>
        <v>0</v>
      </c>
      <c r="AN55" s="25">
        <f t="shared" si="22"/>
        <v>0</v>
      </c>
      <c r="AO55" s="21">
        <f t="shared" si="23"/>
        <v>0</v>
      </c>
      <c r="AP55" s="45" t="str">
        <f t="shared" si="24"/>
        <v>REPROBADO</v>
      </c>
    </row>
    <row r="56" spans="1:42" x14ac:dyDescent="0.25">
      <c r="A56" s="1">
        <v>40</v>
      </c>
      <c r="B56" s="2" t="s">
        <v>80</v>
      </c>
      <c r="C56" s="6" t="s">
        <v>81</v>
      </c>
      <c r="D56" s="1" t="s">
        <v>79</v>
      </c>
      <c r="E56" s="31">
        <v>0</v>
      </c>
      <c r="F56" s="31">
        <v>0</v>
      </c>
      <c r="G56" s="31">
        <v>0</v>
      </c>
      <c r="H56" s="32">
        <v>0</v>
      </c>
      <c r="I56" s="31">
        <v>0</v>
      </c>
      <c r="J56" s="31">
        <v>0</v>
      </c>
      <c r="K56" s="31">
        <v>0</v>
      </c>
      <c r="L56" s="32">
        <f t="shared" si="12"/>
        <v>0</v>
      </c>
      <c r="M56" s="32">
        <v>0</v>
      </c>
      <c r="N56" s="32">
        <v>0</v>
      </c>
      <c r="O56" s="31">
        <v>0</v>
      </c>
      <c r="P56" s="31">
        <v>0</v>
      </c>
      <c r="Q56" s="31">
        <v>0</v>
      </c>
      <c r="R56" s="33">
        <f t="shared" si="13"/>
        <v>0</v>
      </c>
      <c r="S56" s="31">
        <v>0</v>
      </c>
      <c r="T56" s="31">
        <v>0</v>
      </c>
      <c r="U56" s="31">
        <v>0</v>
      </c>
      <c r="V56" s="33">
        <f t="shared" si="14"/>
        <v>0</v>
      </c>
      <c r="W56" s="22">
        <v>0</v>
      </c>
      <c r="X56" s="22">
        <v>0</v>
      </c>
      <c r="Y56" s="21">
        <v>0</v>
      </c>
      <c r="Z56" s="21">
        <v>0</v>
      </c>
      <c r="AA56" s="23">
        <f t="shared" si="15"/>
        <v>0</v>
      </c>
      <c r="AB56" s="21">
        <v>0</v>
      </c>
      <c r="AC56" s="21">
        <v>0</v>
      </c>
      <c r="AD56" s="23">
        <f t="shared" si="16"/>
        <v>0</v>
      </c>
      <c r="AE56" s="23">
        <v>0</v>
      </c>
      <c r="AF56" s="23">
        <v>0</v>
      </c>
      <c r="AG56" s="32">
        <f t="shared" si="17"/>
        <v>0</v>
      </c>
      <c r="AH56" s="22">
        <f t="shared" si="18"/>
        <v>0</v>
      </c>
      <c r="AI56" s="23">
        <f t="shared" si="19"/>
        <v>0</v>
      </c>
      <c r="AJ56" s="24">
        <v>0</v>
      </c>
      <c r="AK56" s="21">
        <f t="shared" si="20"/>
        <v>0</v>
      </c>
      <c r="AL56" s="43">
        <v>0</v>
      </c>
      <c r="AM56" s="24">
        <f t="shared" si="21"/>
        <v>0</v>
      </c>
      <c r="AN56" s="25">
        <f t="shared" si="22"/>
        <v>0</v>
      </c>
      <c r="AO56" s="21">
        <f t="shared" si="23"/>
        <v>0</v>
      </c>
      <c r="AP56" s="45" t="str">
        <f t="shared" si="24"/>
        <v>REPROBADO</v>
      </c>
    </row>
    <row r="57" spans="1:42" x14ac:dyDescent="0.25">
      <c r="A57" s="1">
        <v>41</v>
      </c>
      <c r="B57" s="2" t="s">
        <v>80</v>
      </c>
      <c r="C57" s="6" t="s">
        <v>81</v>
      </c>
      <c r="D57" s="1" t="s">
        <v>79</v>
      </c>
      <c r="E57" s="31">
        <v>0</v>
      </c>
      <c r="F57" s="31">
        <v>0</v>
      </c>
      <c r="G57" s="31">
        <v>0</v>
      </c>
      <c r="H57" s="32">
        <v>0</v>
      </c>
      <c r="I57" s="31">
        <v>0</v>
      </c>
      <c r="J57" s="31">
        <v>0</v>
      </c>
      <c r="K57" s="31">
        <v>0</v>
      </c>
      <c r="L57" s="32">
        <f t="shared" si="12"/>
        <v>0</v>
      </c>
      <c r="M57" s="32">
        <v>0</v>
      </c>
      <c r="N57" s="32">
        <v>0</v>
      </c>
      <c r="O57" s="31">
        <v>0</v>
      </c>
      <c r="P57" s="31">
        <v>0</v>
      </c>
      <c r="Q57" s="31">
        <v>0</v>
      </c>
      <c r="R57" s="33">
        <f t="shared" si="13"/>
        <v>0</v>
      </c>
      <c r="S57" s="31">
        <v>0</v>
      </c>
      <c r="T57" s="31">
        <v>0</v>
      </c>
      <c r="U57" s="31">
        <v>0</v>
      </c>
      <c r="V57" s="33">
        <f t="shared" si="14"/>
        <v>0</v>
      </c>
      <c r="W57" s="22">
        <v>0</v>
      </c>
      <c r="X57" s="22">
        <v>0</v>
      </c>
      <c r="Y57" s="21">
        <v>0</v>
      </c>
      <c r="Z57" s="21">
        <v>0</v>
      </c>
      <c r="AA57" s="23">
        <f t="shared" si="15"/>
        <v>0</v>
      </c>
      <c r="AB57" s="21">
        <v>0</v>
      </c>
      <c r="AC57" s="21">
        <v>0</v>
      </c>
      <c r="AD57" s="23">
        <f t="shared" si="16"/>
        <v>0</v>
      </c>
      <c r="AE57" s="23">
        <v>0</v>
      </c>
      <c r="AF57" s="23">
        <v>0</v>
      </c>
      <c r="AG57" s="32">
        <f t="shared" si="17"/>
        <v>0</v>
      </c>
      <c r="AH57" s="22">
        <f t="shared" si="18"/>
        <v>0</v>
      </c>
      <c r="AI57" s="23">
        <f t="shared" si="19"/>
        <v>0</v>
      </c>
      <c r="AJ57" s="24">
        <v>0</v>
      </c>
      <c r="AK57" s="21">
        <f t="shared" si="20"/>
        <v>0</v>
      </c>
      <c r="AL57" s="43">
        <v>0</v>
      </c>
      <c r="AM57" s="24">
        <f t="shared" si="21"/>
        <v>0</v>
      </c>
      <c r="AN57" s="25">
        <f t="shared" si="22"/>
        <v>0</v>
      </c>
      <c r="AO57" s="21">
        <f t="shared" si="23"/>
        <v>0</v>
      </c>
      <c r="AP57" s="45" t="str">
        <f t="shared" si="24"/>
        <v>REPROBADO</v>
      </c>
    </row>
    <row r="58" spans="1:42" x14ac:dyDescent="0.25">
      <c r="A58" s="1">
        <v>42</v>
      </c>
      <c r="B58" s="2" t="s">
        <v>80</v>
      </c>
      <c r="C58" s="6" t="s">
        <v>81</v>
      </c>
      <c r="D58" s="1" t="s">
        <v>79</v>
      </c>
      <c r="E58" s="31">
        <v>0</v>
      </c>
      <c r="F58" s="31">
        <v>0</v>
      </c>
      <c r="G58" s="31">
        <v>0</v>
      </c>
      <c r="H58" s="32">
        <v>0</v>
      </c>
      <c r="I58" s="31">
        <v>0</v>
      </c>
      <c r="J58" s="31">
        <v>0</v>
      </c>
      <c r="K58" s="31">
        <v>0</v>
      </c>
      <c r="L58" s="32">
        <f t="shared" si="12"/>
        <v>0</v>
      </c>
      <c r="M58" s="32">
        <v>0</v>
      </c>
      <c r="N58" s="32">
        <v>0</v>
      </c>
      <c r="O58" s="31">
        <v>0</v>
      </c>
      <c r="P58" s="31">
        <v>0</v>
      </c>
      <c r="Q58" s="31">
        <v>0</v>
      </c>
      <c r="R58" s="33">
        <f t="shared" si="13"/>
        <v>0</v>
      </c>
      <c r="S58" s="31">
        <v>0</v>
      </c>
      <c r="T58" s="31">
        <v>0</v>
      </c>
      <c r="U58" s="31">
        <v>0</v>
      </c>
      <c r="V58" s="33">
        <f t="shared" si="14"/>
        <v>0</v>
      </c>
      <c r="W58" s="22">
        <v>0</v>
      </c>
      <c r="X58" s="22">
        <v>0</v>
      </c>
      <c r="Y58" s="21">
        <v>0</v>
      </c>
      <c r="Z58" s="21">
        <v>0</v>
      </c>
      <c r="AA58" s="23">
        <f t="shared" si="15"/>
        <v>0</v>
      </c>
      <c r="AB58" s="21">
        <v>0</v>
      </c>
      <c r="AC58" s="21">
        <v>0</v>
      </c>
      <c r="AD58" s="23">
        <f t="shared" si="16"/>
        <v>0</v>
      </c>
      <c r="AE58" s="23">
        <v>0</v>
      </c>
      <c r="AF58" s="23">
        <v>0</v>
      </c>
      <c r="AG58" s="32">
        <f t="shared" si="17"/>
        <v>0</v>
      </c>
      <c r="AH58" s="22">
        <f t="shared" si="18"/>
        <v>0</v>
      </c>
      <c r="AI58" s="23">
        <f t="shared" si="19"/>
        <v>0</v>
      </c>
      <c r="AJ58" s="24">
        <v>0</v>
      </c>
      <c r="AK58" s="21">
        <f t="shared" si="20"/>
        <v>0</v>
      </c>
      <c r="AL58" s="43">
        <v>0</v>
      </c>
      <c r="AM58" s="24">
        <f t="shared" si="21"/>
        <v>0</v>
      </c>
      <c r="AN58" s="25">
        <f t="shared" si="22"/>
        <v>0</v>
      </c>
      <c r="AO58" s="21">
        <f t="shared" si="23"/>
        <v>0</v>
      </c>
      <c r="AP58" s="45" t="str">
        <f t="shared" si="24"/>
        <v>REPROBADO</v>
      </c>
    </row>
    <row r="59" spans="1:42" x14ac:dyDescent="0.25">
      <c r="A59" s="1">
        <v>43</v>
      </c>
      <c r="B59" s="2" t="s">
        <v>80</v>
      </c>
      <c r="C59" s="6" t="s">
        <v>81</v>
      </c>
      <c r="D59" s="1" t="s">
        <v>79</v>
      </c>
      <c r="E59" s="31">
        <v>0</v>
      </c>
      <c r="F59" s="31">
        <v>0</v>
      </c>
      <c r="G59" s="31">
        <v>0</v>
      </c>
      <c r="H59" s="32">
        <v>0</v>
      </c>
      <c r="I59" s="31">
        <v>0</v>
      </c>
      <c r="J59" s="31">
        <v>0</v>
      </c>
      <c r="K59" s="31">
        <v>0</v>
      </c>
      <c r="L59" s="32">
        <f t="shared" si="12"/>
        <v>0</v>
      </c>
      <c r="M59" s="32">
        <v>0</v>
      </c>
      <c r="N59" s="32">
        <v>0</v>
      </c>
      <c r="O59" s="31">
        <v>0</v>
      </c>
      <c r="P59" s="31">
        <v>0</v>
      </c>
      <c r="Q59" s="31">
        <v>0</v>
      </c>
      <c r="R59" s="33">
        <f t="shared" si="13"/>
        <v>0</v>
      </c>
      <c r="S59" s="31">
        <v>0</v>
      </c>
      <c r="T59" s="31">
        <v>0</v>
      </c>
      <c r="U59" s="31">
        <v>0</v>
      </c>
      <c r="V59" s="33">
        <f t="shared" si="14"/>
        <v>0</v>
      </c>
      <c r="W59" s="22">
        <v>0</v>
      </c>
      <c r="X59" s="22">
        <v>0</v>
      </c>
      <c r="Y59" s="21">
        <v>0</v>
      </c>
      <c r="Z59" s="21">
        <v>0</v>
      </c>
      <c r="AA59" s="23">
        <f t="shared" si="15"/>
        <v>0</v>
      </c>
      <c r="AB59" s="21">
        <v>0</v>
      </c>
      <c r="AC59" s="21">
        <v>0</v>
      </c>
      <c r="AD59" s="23">
        <f t="shared" si="16"/>
        <v>0</v>
      </c>
      <c r="AE59" s="23">
        <v>0</v>
      </c>
      <c r="AF59" s="23">
        <v>0</v>
      </c>
      <c r="AG59" s="32">
        <f t="shared" si="17"/>
        <v>0</v>
      </c>
      <c r="AH59" s="22">
        <f t="shared" si="18"/>
        <v>0</v>
      </c>
      <c r="AI59" s="23">
        <f t="shared" si="19"/>
        <v>0</v>
      </c>
      <c r="AJ59" s="24">
        <v>0</v>
      </c>
      <c r="AK59" s="21">
        <f t="shared" si="20"/>
        <v>0</v>
      </c>
      <c r="AL59" s="43">
        <v>0</v>
      </c>
      <c r="AM59" s="24">
        <f t="shared" si="21"/>
        <v>0</v>
      </c>
      <c r="AN59" s="25">
        <f t="shared" si="22"/>
        <v>0</v>
      </c>
      <c r="AO59" s="21">
        <f t="shared" si="23"/>
        <v>0</v>
      </c>
      <c r="AP59" s="45" t="str">
        <f t="shared" si="24"/>
        <v>REPROBADO</v>
      </c>
    </row>
    <row r="60" spans="1:42" x14ac:dyDescent="0.25">
      <c r="A60" s="1">
        <v>44</v>
      </c>
      <c r="B60" s="2" t="s">
        <v>80</v>
      </c>
      <c r="C60" s="6" t="s">
        <v>81</v>
      </c>
      <c r="D60" s="1" t="s">
        <v>79</v>
      </c>
      <c r="E60" s="31">
        <v>0</v>
      </c>
      <c r="F60" s="31">
        <v>0</v>
      </c>
      <c r="G60" s="31">
        <v>0</v>
      </c>
      <c r="H60" s="32">
        <v>0</v>
      </c>
      <c r="I60" s="31">
        <v>0</v>
      </c>
      <c r="J60" s="31">
        <v>0</v>
      </c>
      <c r="K60" s="31">
        <v>0</v>
      </c>
      <c r="L60" s="32">
        <f t="shared" si="12"/>
        <v>0</v>
      </c>
      <c r="M60" s="32">
        <v>0</v>
      </c>
      <c r="N60" s="32">
        <v>0</v>
      </c>
      <c r="O60" s="31">
        <v>0</v>
      </c>
      <c r="P60" s="31">
        <v>0</v>
      </c>
      <c r="Q60" s="31">
        <v>0</v>
      </c>
      <c r="R60" s="33">
        <f t="shared" si="13"/>
        <v>0</v>
      </c>
      <c r="S60" s="31">
        <v>0</v>
      </c>
      <c r="T60" s="31">
        <v>0</v>
      </c>
      <c r="U60" s="31">
        <v>0</v>
      </c>
      <c r="V60" s="33">
        <f t="shared" si="14"/>
        <v>0</v>
      </c>
      <c r="W60" s="22">
        <v>0</v>
      </c>
      <c r="X60" s="22">
        <v>0</v>
      </c>
      <c r="Y60" s="21">
        <v>0</v>
      </c>
      <c r="Z60" s="21">
        <v>0</v>
      </c>
      <c r="AA60" s="23">
        <f t="shared" si="15"/>
        <v>0</v>
      </c>
      <c r="AB60" s="21">
        <v>0</v>
      </c>
      <c r="AC60" s="21">
        <v>0</v>
      </c>
      <c r="AD60" s="23">
        <f t="shared" si="16"/>
        <v>0</v>
      </c>
      <c r="AE60" s="23">
        <v>0</v>
      </c>
      <c r="AF60" s="23">
        <v>0</v>
      </c>
      <c r="AG60" s="32">
        <f t="shared" si="17"/>
        <v>0</v>
      </c>
      <c r="AH60" s="22">
        <f t="shared" si="18"/>
        <v>0</v>
      </c>
      <c r="AI60" s="23">
        <f t="shared" si="19"/>
        <v>0</v>
      </c>
      <c r="AJ60" s="24">
        <v>0</v>
      </c>
      <c r="AK60" s="21">
        <f t="shared" si="20"/>
        <v>0</v>
      </c>
      <c r="AL60" s="43">
        <v>0</v>
      </c>
      <c r="AM60" s="24">
        <f t="shared" si="21"/>
        <v>0</v>
      </c>
      <c r="AN60" s="25">
        <f t="shared" si="22"/>
        <v>0</v>
      </c>
      <c r="AO60" s="21">
        <f t="shared" si="23"/>
        <v>0</v>
      </c>
      <c r="AP60" s="45" t="str">
        <f t="shared" si="24"/>
        <v>REPROBADO</v>
      </c>
    </row>
    <row r="61" spans="1:42" x14ac:dyDescent="0.25">
      <c r="A61" s="1">
        <v>45</v>
      </c>
      <c r="B61" s="2" t="s">
        <v>80</v>
      </c>
      <c r="C61" s="6" t="s">
        <v>81</v>
      </c>
      <c r="D61" s="1" t="s">
        <v>79</v>
      </c>
      <c r="E61" s="31">
        <v>0</v>
      </c>
      <c r="F61" s="31">
        <v>0</v>
      </c>
      <c r="G61" s="31">
        <v>0</v>
      </c>
      <c r="H61" s="32">
        <v>0</v>
      </c>
      <c r="I61" s="31">
        <v>0</v>
      </c>
      <c r="J61" s="31">
        <v>0</v>
      </c>
      <c r="K61" s="31">
        <v>0</v>
      </c>
      <c r="L61" s="32">
        <f t="shared" si="12"/>
        <v>0</v>
      </c>
      <c r="M61" s="32">
        <v>0</v>
      </c>
      <c r="N61" s="32">
        <v>0</v>
      </c>
      <c r="O61" s="31">
        <v>0</v>
      </c>
      <c r="P61" s="31">
        <v>0</v>
      </c>
      <c r="Q61" s="31">
        <v>0</v>
      </c>
      <c r="R61" s="33">
        <f t="shared" si="13"/>
        <v>0</v>
      </c>
      <c r="S61" s="31">
        <v>0</v>
      </c>
      <c r="T61" s="31">
        <v>0</v>
      </c>
      <c r="U61" s="31">
        <v>0</v>
      </c>
      <c r="V61" s="33">
        <f t="shared" si="14"/>
        <v>0</v>
      </c>
      <c r="W61" s="22">
        <v>0</v>
      </c>
      <c r="X61" s="22">
        <v>0</v>
      </c>
      <c r="Y61" s="21">
        <v>0</v>
      </c>
      <c r="Z61" s="21">
        <v>0</v>
      </c>
      <c r="AA61" s="23">
        <f t="shared" si="15"/>
        <v>0</v>
      </c>
      <c r="AB61" s="21">
        <v>0</v>
      </c>
      <c r="AC61" s="21">
        <v>0</v>
      </c>
      <c r="AD61" s="23">
        <f t="shared" si="16"/>
        <v>0</v>
      </c>
      <c r="AE61" s="23">
        <v>0</v>
      </c>
      <c r="AF61" s="23">
        <v>0</v>
      </c>
      <c r="AG61" s="32">
        <f t="shared" si="17"/>
        <v>0</v>
      </c>
      <c r="AH61" s="22">
        <f t="shared" si="18"/>
        <v>0</v>
      </c>
      <c r="AI61" s="23">
        <f t="shared" si="19"/>
        <v>0</v>
      </c>
      <c r="AJ61" s="24">
        <v>0</v>
      </c>
      <c r="AK61" s="21">
        <f t="shared" si="20"/>
        <v>0</v>
      </c>
      <c r="AL61" s="43">
        <v>0</v>
      </c>
      <c r="AM61" s="24">
        <f t="shared" si="21"/>
        <v>0</v>
      </c>
      <c r="AN61" s="25">
        <f t="shared" si="22"/>
        <v>0</v>
      </c>
      <c r="AO61" s="21">
        <f t="shared" si="23"/>
        <v>0</v>
      </c>
      <c r="AP61" s="45" t="str">
        <f t="shared" si="24"/>
        <v>REPROBADO</v>
      </c>
    </row>
    <row r="62" spans="1:42" x14ac:dyDescent="0.25">
      <c r="A62" s="1">
        <v>46</v>
      </c>
      <c r="B62" s="2" t="s">
        <v>80</v>
      </c>
      <c r="C62" s="6" t="s">
        <v>81</v>
      </c>
      <c r="D62" s="1" t="s">
        <v>79</v>
      </c>
      <c r="E62" s="31">
        <v>0</v>
      </c>
      <c r="F62" s="31">
        <v>0</v>
      </c>
      <c r="G62" s="31">
        <v>0</v>
      </c>
      <c r="H62" s="32">
        <v>0</v>
      </c>
      <c r="I62" s="31">
        <v>0</v>
      </c>
      <c r="J62" s="31">
        <v>0</v>
      </c>
      <c r="K62" s="31">
        <v>0</v>
      </c>
      <c r="L62" s="32">
        <f t="shared" si="12"/>
        <v>0</v>
      </c>
      <c r="M62" s="32">
        <v>0</v>
      </c>
      <c r="N62" s="32">
        <v>0</v>
      </c>
      <c r="O62" s="31">
        <v>0</v>
      </c>
      <c r="P62" s="31">
        <v>0</v>
      </c>
      <c r="Q62" s="31">
        <v>0</v>
      </c>
      <c r="R62" s="33">
        <f t="shared" si="13"/>
        <v>0</v>
      </c>
      <c r="S62" s="31">
        <v>0</v>
      </c>
      <c r="T62" s="31">
        <v>0</v>
      </c>
      <c r="U62" s="31">
        <v>0</v>
      </c>
      <c r="V62" s="33">
        <f t="shared" si="14"/>
        <v>0</v>
      </c>
      <c r="W62" s="22">
        <v>0</v>
      </c>
      <c r="X62" s="22">
        <v>0</v>
      </c>
      <c r="Y62" s="21">
        <v>0</v>
      </c>
      <c r="Z62" s="21">
        <v>0</v>
      </c>
      <c r="AA62" s="23">
        <f t="shared" si="15"/>
        <v>0</v>
      </c>
      <c r="AB62" s="21">
        <v>0</v>
      </c>
      <c r="AC62" s="21">
        <v>0</v>
      </c>
      <c r="AD62" s="23">
        <f t="shared" si="16"/>
        <v>0</v>
      </c>
      <c r="AE62" s="23">
        <v>0</v>
      </c>
      <c r="AF62" s="23">
        <v>0</v>
      </c>
      <c r="AG62" s="32">
        <f t="shared" si="17"/>
        <v>0</v>
      </c>
      <c r="AH62" s="22">
        <f t="shared" si="18"/>
        <v>0</v>
      </c>
      <c r="AI62" s="23">
        <f t="shared" si="19"/>
        <v>0</v>
      </c>
      <c r="AJ62" s="24">
        <v>0</v>
      </c>
      <c r="AK62" s="21">
        <f t="shared" si="20"/>
        <v>0</v>
      </c>
      <c r="AL62" s="43">
        <v>0</v>
      </c>
      <c r="AM62" s="24">
        <f t="shared" si="21"/>
        <v>0</v>
      </c>
      <c r="AN62" s="25">
        <f t="shared" si="22"/>
        <v>0</v>
      </c>
      <c r="AO62" s="21">
        <f t="shared" si="23"/>
        <v>0</v>
      </c>
      <c r="AP62" s="45" t="str">
        <f t="shared" si="24"/>
        <v>REPROBADO</v>
      </c>
    </row>
    <row r="63" spans="1:42" x14ac:dyDescent="0.25">
      <c r="A63" s="1">
        <v>47</v>
      </c>
      <c r="B63" s="2" t="s">
        <v>80</v>
      </c>
      <c r="C63" s="6" t="s">
        <v>81</v>
      </c>
      <c r="D63" s="1" t="s">
        <v>79</v>
      </c>
      <c r="E63" s="31">
        <v>0</v>
      </c>
      <c r="F63" s="31">
        <v>0</v>
      </c>
      <c r="G63" s="31">
        <v>0</v>
      </c>
      <c r="H63" s="32">
        <v>0</v>
      </c>
      <c r="I63" s="31">
        <v>0</v>
      </c>
      <c r="J63" s="31">
        <v>0</v>
      </c>
      <c r="K63" s="31">
        <v>0</v>
      </c>
      <c r="L63" s="32">
        <f t="shared" si="12"/>
        <v>0</v>
      </c>
      <c r="M63" s="32">
        <v>0</v>
      </c>
      <c r="N63" s="32">
        <v>0</v>
      </c>
      <c r="O63" s="31">
        <v>0</v>
      </c>
      <c r="P63" s="31">
        <v>0</v>
      </c>
      <c r="Q63" s="31">
        <v>0</v>
      </c>
      <c r="R63" s="33">
        <f t="shared" si="13"/>
        <v>0</v>
      </c>
      <c r="S63" s="31">
        <v>0</v>
      </c>
      <c r="T63" s="31">
        <v>0</v>
      </c>
      <c r="U63" s="31">
        <v>0</v>
      </c>
      <c r="V63" s="33">
        <f t="shared" si="14"/>
        <v>0</v>
      </c>
      <c r="W63" s="22">
        <v>0</v>
      </c>
      <c r="X63" s="22">
        <v>0</v>
      </c>
      <c r="Y63" s="21">
        <v>0</v>
      </c>
      <c r="Z63" s="21">
        <v>0</v>
      </c>
      <c r="AA63" s="23">
        <f t="shared" si="15"/>
        <v>0</v>
      </c>
      <c r="AB63" s="21">
        <v>0</v>
      </c>
      <c r="AC63" s="21">
        <v>0</v>
      </c>
      <c r="AD63" s="23">
        <f t="shared" si="16"/>
        <v>0</v>
      </c>
      <c r="AE63" s="23">
        <v>0</v>
      </c>
      <c r="AF63" s="23">
        <v>0</v>
      </c>
      <c r="AG63" s="32">
        <f t="shared" si="17"/>
        <v>0</v>
      </c>
      <c r="AH63" s="22">
        <f t="shared" si="18"/>
        <v>0</v>
      </c>
      <c r="AI63" s="23">
        <f t="shared" si="19"/>
        <v>0</v>
      </c>
      <c r="AJ63" s="24">
        <v>0</v>
      </c>
      <c r="AK63" s="21">
        <f t="shared" si="20"/>
        <v>0</v>
      </c>
      <c r="AL63" s="43">
        <v>0</v>
      </c>
      <c r="AM63" s="24">
        <f t="shared" si="21"/>
        <v>0</v>
      </c>
      <c r="AN63" s="25">
        <f t="shared" si="22"/>
        <v>0</v>
      </c>
      <c r="AO63" s="21">
        <f t="shared" si="23"/>
        <v>0</v>
      </c>
      <c r="AP63" s="45" t="str">
        <f t="shared" si="24"/>
        <v>REPROBADO</v>
      </c>
    </row>
    <row r="64" spans="1:42" x14ac:dyDescent="0.25">
      <c r="A64" s="1">
        <v>48</v>
      </c>
      <c r="B64" s="2" t="s">
        <v>80</v>
      </c>
      <c r="C64" s="6" t="s">
        <v>81</v>
      </c>
      <c r="D64" s="1" t="s">
        <v>79</v>
      </c>
      <c r="E64" s="31">
        <v>0</v>
      </c>
      <c r="F64" s="31">
        <v>0</v>
      </c>
      <c r="G64" s="31">
        <v>0</v>
      </c>
      <c r="H64" s="32">
        <v>0</v>
      </c>
      <c r="I64" s="31">
        <v>0</v>
      </c>
      <c r="J64" s="31">
        <v>0</v>
      </c>
      <c r="K64" s="31">
        <v>0</v>
      </c>
      <c r="L64" s="32">
        <f t="shared" si="12"/>
        <v>0</v>
      </c>
      <c r="M64" s="32">
        <v>0</v>
      </c>
      <c r="N64" s="32">
        <v>0</v>
      </c>
      <c r="O64" s="31">
        <v>0</v>
      </c>
      <c r="P64" s="31">
        <v>0</v>
      </c>
      <c r="Q64" s="31">
        <v>0</v>
      </c>
      <c r="R64" s="33">
        <f t="shared" si="13"/>
        <v>0</v>
      </c>
      <c r="S64" s="31">
        <v>0</v>
      </c>
      <c r="T64" s="31">
        <v>0</v>
      </c>
      <c r="U64" s="31">
        <v>0</v>
      </c>
      <c r="V64" s="33">
        <f t="shared" si="14"/>
        <v>0</v>
      </c>
      <c r="W64" s="22">
        <v>0</v>
      </c>
      <c r="X64" s="22">
        <v>0</v>
      </c>
      <c r="Y64" s="21">
        <v>0</v>
      </c>
      <c r="Z64" s="21">
        <v>0</v>
      </c>
      <c r="AA64" s="23">
        <f t="shared" si="15"/>
        <v>0</v>
      </c>
      <c r="AB64" s="21">
        <v>0</v>
      </c>
      <c r="AC64" s="21">
        <v>0</v>
      </c>
      <c r="AD64" s="23">
        <f t="shared" si="16"/>
        <v>0</v>
      </c>
      <c r="AE64" s="23">
        <v>0</v>
      </c>
      <c r="AF64" s="23">
        <v>0</v>
      </c>
      <c r="AG64" s="32">
        <f t="shared" si="17"/>
        <v>0</v>
      </c>
      <c r="AH64" s="22">
        <f t="shared" si="18"/>
        <v>0</v>
      </c>
      <c r="AI64" s="23">
        <f t="shared" si="19"/>
        <v>0</v>
      </c>
      <c r="AJ64" s="24">
        <v>0</v>
      </c>
      <c r="AK64" s="21">
        <f t="shared" si="20"/>
        <v>0</v>
      </c>
      <c r="AL64" s="43">
        <v>0</v>
      </c>
      <c r="AM64" s="24">
        <f t="shared" si="21"/>
        <v>0</v>
      </c>
      <c r="AN64" s="25">
        <f t="shared" si="22"/>
        <v>0</v>
      </c>
      <c r="AO64" s="21">
        <f t="shared" si="23"/>
        <v>0</v>
      </c>
      <c r="AP64" s="45" t="str">
        <f t="shared" si="24"/>
        <v>REPROBADO</v>
      </c>
    </row>
    <row r="65" spans="1:42" ht="18.75" customHeight="1" x14ac:dyDescent="0.25">
      <c r="A65" s="1">
        <v>49</v>
      </c>
      <c r="B65" s="2" t="s">
        <v>80</v>
      </c>
      <c r="C65" s="6" t="s">
        <v>81</v>
      </c>
      <c r="D65" s="1" t="s">
        <v>79</v>
      </c>
      <c r="E65" s="31">
        <v>0</v>
      </c>
      <c r="F65" s="31">
        <v>0</v>
      </c>
      <c r="G65" s="31">
        <v>0</v>
      </c>
      <c r="H65" s="32">
        <v>0</v>
      </c>
      <c r="I65" s="31">
        <v>0</v>
      </c>
      <c r="J65" s="31">
        <v>0</v>
      </c>
      <c r="K65" s="31">
        <v>0</v>
      </c>
      <c r="L65" s="32">
        <f t="shared" si="12"/>
        <v>0</v>
      </c>
      <c r="M65" s="32">
        <v>0</v>
      </c>
      <c r="N65" s="32">
        <v>0</v>
      </c>
      <c r="O65" s="31">
        <v>0</v>
      </c>
      <c r="P65" s="31">
        <v>0</v>
      </c>
      <c r="Q65" s="31">
        <v>0</v>
      </c>
      <c r="R65" s="33">
        <f t="shared" si="13"/>
        <v>0</v>
      </c>
      <c r="S65" s="31">
        <v>0</v>
      </c>
      <c r="T65" s="31">
        <v>0</v>
      </c>
      <c r="U65" s="31">
        <v>0</v>
      </c>
      <c r="V65" s="33">
        <f t="shared" si="14"/>
        <v>0</v>
      </c>
      <c r="W65" s="22">
        <v>0</v>
      </c>
      <c r="X65" s="22">
        <v>0</v>
      </c>
      <c r="Y65" s="21">
        <v>0</v>
      </c>
      <c r="Z65" s="21">
        <v>0</v>
      </c>
      <c r="AA65" s="23">
        <f t="shared" si="15"/>
        <v>0</v>
      </c>
      <c r="AB65" s="21">
        <v>0</v>
      </c>
      <c r="AC65" s="21">
        <v>0</v>
      </c>
      <c r="AD65" s="23">
        <f t="shared" si="16"/>
        <v>0</v>
      </c>
      <c r="AE65" s="23">
        <v>0</v>
      </c>
      <c r="AF65" s="23">
        <v>0</v>
      </c>
      <c r="AG65" s="32">
        <f t="shared" si="17"/>
        <v>0</v>
      </c>
      <c r="AH65" s="22">
        <f t="shared" si="18"/>
        <v>0</v>
      </c>
      <c r="AI65" s="23">
        <f t="shared" si="19"/>
        <v>0</v>
      </c>
      <c r="AJ65" s="24">
        <v>0</v>
      </c>
      <c r="AK65" s="21">
        <f t="shared" si="20"/>
        <v>0</v>
      </c>
      <c r="AL65" s="43">
        <v>0</v>
      </c>
      <c r="AM65" s="24">
        <f t="shared" si="21"/>
        <v>0</v>
      </c>
      <c r="AN65" s="25">
        <f t="shared" si="22"/>
        <v>0</v>
      </c>
      <c r="AO65" s="21">
        <f t="shared" si="23"/>
        <v>0</v>
      </c>
      <c r="AP65" s="45" t="str">
        <f t="shared" si="24"/>
        <v>REPROBADO</v>
      </c>
    </row>
    <row r="66" spans="1:42" x14ac:dyDescent="0.25">
      <c r="A66" s="1">
        <v>50</v>
      </c>
      <c r="B66" s="2" t="s">
        <v>80</v>
      </c>
      <c r="C66" s="6" t="s">
        <v>81</v>
      </c>
      <c r="D66" s="1" t="s">
        <v>79</v>
      </c>
      <c r="E66" s="31">
        <v>0</v>
      </c>
      <c r="F66" s="31">
        <v>0</v>
      </c>
      <c r="G66" s="31">
        <v>0</v>
      </c>
      <c r="H66" s="32">
        <v>0</v>
      </c>
      <c r="I66" s="31">
        <v>0</v>
      </c>
      <c r="J66" s="31">
        <v>0</v>
      </c>
      <c r="K66" s="31">
        <v>0</v>
      </c>
      <c r="L66" s="32">
        <f t="shared" si="12"/>
        <v>0</v>
      </c>
      <c r="M66" s="32">
        <v>0</v>
      </c>
      <c r="N66" s="32">
        <v>0</v>
      </c>
      <c r="O66" s="31">
        <v>0</v>
      </c>
      <c r="P66" s="31">
        <v>0</v>
      </c>
      <c r="Q66" s="31">
        <v>0</v>
      </c>
      <c r="R66" s="33">
        <f t="shared" si="13"/>
        <v>0</v>
      </c>
      <c r="S66" s="31">
        <v>0</v>
      </c>
      <c r="T66" s="31">
        <v>0</v>
      </c>
      <c r="U66" s="31">
        <v>0</v>
      </c>
      <c r="V66" s="33">
        <f t="shared" si="14"/>
        <v>0</v>
      </c>
      <c r="W66" s="22">
        <v>0</v>
      </c>
      <c r="X66" s="22">
        <v>0</v>
      </c>
      <c r="Y66" s="21">
        <v>0</v>
      </c>
      <c r="Z66" s="21">
        <v>0</v>
      </c>
      <c r="AA66" s="23">
        <f t="shared" si="15"/>
        <v>0</v>
      </c>
      <c r="AB66" s="21">
        <v>0</v>
      </c>
      <c r="AC66" s="21">
        <v>0</v>
      </c>
      <c r="AD66" s="23">
        <f t="shared" si="16"/>
        <v>0</v>
      </c>
      <c r="AE66" s="23">
        <v>0</v>
      </c>
      <c r="AF66" s="23">
        <v>0</v>
      </c>
      <c r="AG66" s="32">
        <f t="shared" si="17"/>
        <v>0</v>
      </c>
      <c r="AH66" s="22">
        <f t="shared" si="18"/>
        <v>0</v>
      </c>
      <c r="AI66" s="23">
        <f t="shared" si="19"/>
        <v>0</v>
      </c>
      <c r="AJ66" s="24">
        <v>0</v>
      </c>
      <c r="AK66" s="21">
        <f t="shared" si="20"/>
        <v>0</v>
      </c>
      <c r="AL66" s="43">
        <v>0</v>
      </c>
      <c r="AM66" s="24">
        <f t="shared" si="21"/>
        <v>0</v>
      </c>
      <c r="AN66" s="25">
        <f t="shared" si="22"/>
        <v>0</v>
      </c>
      <c r="AO66" s="21">
        <f t="shared" si="23"/>
        <v>0</v>
      </c>
      <c r="AP66" s="45" t="str">
        <f t="shared" si="24"/>
        <v>REPROBADO</v>
      </c>
    </row>
    <row r="67" spans="1:42" x14ac:dyDescent="0.25">
      <c r="A67" s="1">
        <v>51</v>
      </c>
      <c r="B67" s="2" t="s">
        <v>80</v>
      </c>
      <c r="C67" s="6" t="s">
        <v>81</v>
      </c>
      <c r="D67" s="1" t="s">
        <v>79</v>
      </c>
      <c r="E67" s="31">
        <v>0</v>
      </c>
      <c r="F67" s="31">
        <v>0</v>
      </c>
      <c r="G67" s="31">
        <v>0</v>
      </c>
      <c r="H67" s="32">
        <v>0</v>
      </c>
      <c r="I67" s="31">
        <v>0</v>
      </c>
      <c r="J67" s="31">
        <v>0</v>
      </c>
      <c r="K67" s="31">
        <v>0</v>
      </c>
      <c r="L67" s="32">
        <f t="shared" si="12"/>
        <v>0</v>
      </c>
      <c r="M67" s="32">
        <v>0</v>
      </c>
      <c r="N67" s="32">
        <v>0</v>
      </c>
      <c r="O67" s="31">
        <v>0</v>
      </c>
      <c r="P67" s="31">
        <v>0</v>
      </c>
      <c r="Q67" s="31">
        <v>0</v>
      </c>
      <c r="R67" s="33">
        <f t="shared" si="13"/>
        <v>0</v>
      </c>
      <c r="S67" s="31">
        <v>0</v>
      </c>
      <c r="T67" s="31">
        <v>0</v>
      </c>
      <c r="U67" s="31">
        <v>0</v>
      </c>
      <c r="V67" s="33">
        <f t="shared" si="14"/>
        <v>0</v>
      </c>
      <c r="W67" s="22">
        <v>0</v>
      </c>
      <c r="X67" s="22">
        <v>0</v>
      </c>
      <c r="Y67" s="21">
        <v>0</v>
      </c>
      <c r="Z67" s="21">
        <v>0</v>
      </c>
      <c r="AA67" s="23">
        <f t="shared" si="15"/>
        <v>0</v>
      </c>
      <c r="AB67" s="21">
        <v>0</v>
      </c>
      <c r="AC67" s="21">
        <v>0</v>
      </c>
      <c r="AD67" s="23">
        <f t="shared" si="16"/>
        <v>0</v>
      </c>
      <c r="AE67" s="23">
        <v>0</v>
      </c>
      <c r="AF67" s="23">
        <v>0</v>
      </c>
      <c r="AG67" s="32">
        <f t="shared" si="17"/>
        <v>0</v>
      </c>
      <c r="AH67" s="22">
        <f t="shared" si="18"/>
        <v>0</v>
      </c>
      <c r="AI67" s="23">
        <f t="shared" si="19"/>
        <v>0</v>
      </c>
      <c r="AJ67" s="24">
        <v>0</v>
      </c>
      <c r="AK67" s="21">
        <f t="shared" si="20"/>
        <v>0</v>
      </c>
      <c r="AL67" s="43">
        <v>0</v>
      </c>
      <c r="AM67" s="24">
        <f t="shared" si="21"/>
        <v>0</v>
      </c>
      <c r="AN67" s="25">
        <f t="shared" si="22"/>
        <v>0</v>
      </c>
      <c r="AO67" s="21">
        <f t="shared" si="23"/>
        <v>0</v>
      </c>
      <c r="AP67" s="45" t="str">
        <f t="shared" si="24"/>
        <v>REPROBADO</v>
      </c>
    </row>
    <row r="68" spans="1:42" x14ac:dyDescent="0.25">
      <c r="A68" s="1">
        <v>52</v>
      </c>
      <c r="B68" s="2" t="s">
        <v>80</v>
      </c>
      <c r="C68" s="6" t="s">
        <v>81</v>
      </c>
      <c r="D68" s="1" t="s">
        <v>79</v>
      </c>
      <c r="E68" s="31">
        <v>0</v>
      </c>
      <c r="F68" s="31">
        <v>0</v>
      </c>
      <c r="G68" s="31">
        <v>0</v>
      </c>
      <c r="H68" s="32">
        <v>0</v>
      </c>
      <c r="I68" s="31">
        <v>0</v>
      </c>
      <c r="J68" s="31">
        <v>0</v>
      </c>
      <c r="K68" s="31">
        <v>0</v>
      </c>
      <c r="L68" s="32">
        <f t="shared" si="12"/>
        <v>0</v>
      </c>
      <c r="M68" s="32">
        <v>0</v>
      </c>
      <c r="N68" s="32">
        <v>0</v>
      </c>
      <c r="O68" s="31">
        <v>0</v>
      </c>
      <c r="P68" s="31">
        <v>0</v>
      </c>
      <c r="Q68" s="31">
        <v>0</v>
      </c>
      <c r="R68" s="33">
        <f t="shared" si="13"/>
        <v>0</v>
      </c>
      <c r="S68" s="31">
        <v>0</v>
      </c>
      <c r="T68" s="31">
        <v>0</v>
      </c>
      <c r="U68" s="31">
        <v>0</v>
      </c>
      <c r="V68" s="33">
        <f t="shared" si="14"/>
        <v>0</v>
      </c>
      <c r="W68" s="22">
        <v>0</v>
      </c>
      <c r="X68" s="22">
        <v>0</v>
      </c>
      <c r="Y68" s="21">
        <v>0</v>
      </c>
      <c r="Z68" s="21">
        <v>0</v>
      </c>
      <c r="AA68" s="23">
        <f t="shared" si="15"/>
        <v>0</v>
      </c>
      <c r="AB68" s="21">
        <v>0</v>
      </c>
      <c r="AC68" s="21">
        <v>0</v>
      </c>
      <c r="AD68" s="23">
        <f t="shared" si="16"/>
        <v>0</v>
      </c>
      <c r="AE68" s="23">
        <v>0</v>
      </c>
      <c r="AF68" s="23">
        <v>0</v>
      </c>
      <c r="AG68" s="32">
        <f t="shared" si="17"/>
        <v>0</v>
      </c>
      <c r="AH68" s="22">
        <f t="shared" si="18"/>
        <v>0</v>
      </c>
      <c r="AI68" s="23">
        <f t="shared" si="19"/>
        <v>0</v>
      </c>
      <c r="AJ68" s="24">
        <v>0</v>
      </c>
      <c r="AK68" s="21">
        <f t="shared" si="20"/>
        <v>0</v>
      </c>
      <c r="AL68" s="43">
        <v>0</v>
      </c>
      <c r="AM68" s="24">
        <f t="shared" si="21"/>
        <v>0</v>
      </c>
      <c r="AN68" s="25">
        <f t="shared" si="22"/>
        <v>0</v>
      </c>
      <c r="AO68" s="21">
        <f t="shared" si="23"/>
        <v>0</v>
      </c>
      <c r="AP68" s="45" t="str">
        <f t="shared" si="24"/>
        <v>REPROBADO</v>
      </c>
    </row>
    <row r="69" spans="1:42" x14ac:dyDescent="0.25">
      <c r="A69" s="1">
        <v>53</v>
      </c>
      <c r="B69" s="2" t="s">
        <v>80</v>
      </c>
      <c r="C69" s="6" t="s">
        <v>81</v>
      </c>
      <c r="D69" s="1" t="s">
        <v>79</v>
      </c>
      <c r="E69" s="31">
        <v>0</v>
      </c>
      <c r="F69" s="31">
        <v>0</v>
      </c>
      <c r="G69" s="31">
        <v>0</v>
      </c>
      <c r="H69" s="32">
        <v>0</v>
      </c>
      <c r="I69" s="31">
        <v>0</v>
      </c>
      <c r="J69" s="31">
        <v>0</v>
      </c>
      <c r="K69" s="31">
        <v>0</v>
      </c>
      <c r="L69" s="32">
        <f t="shared" si="12"/>
        <v>0</v>
      </c>
      <c r="M69" s="32">
        <v>0</v>
      </c>
      <c r="N69" s="32">
        <v>0</v>
      </c>
      <c r="O69" s="31">
        <v>0</v>
      </c>
      <c r="P69" s="31">
        <v>0</v>
      </c>
      <c r="Q69" s="31">
        <v>0</v>
      </c>
      <c r="R69" s="33">
        <f t="shared" si="13"/>
        <v>0</v>
      </c>
      <c r="S69" s="31">
        <v>0</v>
      </c>
      <c r="T69" s="31">
        <v>0</v>
      </c>
      <c r="U69" s="31">
        <v>0</v>
      </c>
      <c r="V69" s="33">
        <f t="shared" si="14"/>
        <v>0</v>
      </c>
      <c r="W69" s="22">
        <v>0</v>
      </c>
      <c r="X69" s="22">
        <v>0</v>
      </c>
      <c r="Y69" s="21">
        <v>0</v>
      </c>
      <c r="Z69" s="21">
        <v>0</v>
      </c>
      <c r="AA69" s="23">
        <f t="shared" si="15"/>
        <v>0</v>
      </c>
      <c r="AB69" s="21">
        <v>0</v>
      </c>
      <c r="AC69" s="21">
        <v>0</v>
      </c>
      <c r="AD69" s="23">
        <f t="shared" si="16"/>
        <v>0</v>
      </c>
      <c r="AE69" s="23">
        <v>0</v>
      </c>
      <c r="AF69" s="23">
        <v>0</v>
      </c>
      <c r="AG69" s="32">
        <f t="shared" si="17"/>
        <v>0</v>
      </c>
      <c r="AH69" s="22">
        <f t="shared" si="18"/>
        <v>0</v>
      </c>
      <c r="AI69" s="23">
        <f t="shared" si="19"/>
        <v>0</v>
      </c>
      <c r="AJ69" s="24">
        <v>0</v>
      </c>
      <c r="AK69" s="21">
        <f t="shared" si="20"/>
        <v>0</v>
      </c>
      <c r="AL69" s="43">
        <v>0</v>
      </c>
      <c r="AM69" s="24">
        <f t="shared" si="21"/>
        <v>0</v>
      </c>
      <c r="AN69" s="25">
        <f t="shared" si="22"/>
        <v>0</v>
      </c>
      <c r="AO69" s="21">
        <f t="shared" si="23"/>
        <v>0</v>
      </c>
      <c r="AP69" s="45" t="str">
        <f t="shared" si="24"/>
        <v>REPROBADO</v>
      </c>
    </row>
    <row r="70" spans="1:42" x14ac:dyDescent="0.25">
      <c r="A70" s="1">
        <v>54</v>
      </c>
      <c r="B70" s="2" t="s">
        <v>80</v>
      </c>
      <c r="C70" s="6" t="s">
        <v>81</v>
      </c>
      <c r="D70" s="1" t="s">
        <v>79</v>
      </c>
      <c r="E70" s="31">
        <v>0</v>
      </c>
      <c r="F70" s="31">
        <v>0</v>
      </c>
      <c r="G70" s="31">
        <v>0</v>
      </c>
      <c r="H70" s="32">
        <v>0</v>
      </c>
      <c r="I70" s="31">
        <v>0</v>
      </c>
      <c r="J70" s="31">
        <v>0</v>
      </c>
      <c r="K70" s="31">
        <v>0</v>
      </c>
      <c r="L70" s="32">
        <f t="shared" si="12"/>
        <v>0</v>
      </c>
      <c r="M70" s="32">
        <v>0</v>
      </c>
      <c r="N70" s="32">
        <v>0</v>
      </c>
      <c r="O70" s="31">
        <v>0</v>
      </c>
      <c r="P70" s="31">
        <v>0</v>
      </c>
      <c r="Q70" s="31">
        <v>0</v>
      </c>
      <c r="R70" s="33">
        <f t="shared" si="13"/>
        <v>0</v>
      </c>
      <c r="S70" s="31">
        <v>0</v>
      </c>
      <c r="T70" s="31">
        <v>0</v>
      </c>
      <c r="U70" s="31">
        <v>0</v>
      </c>
      <c r="V70" s="33">
        <f t="shared" si="14"/>
        <v>0</v>
      </c>
      <c r="W70" s="22">
        <v>0</v>
      </c>
      <c r="X70" s="22">
        <v>0</v>
      </c>
      <c r="Y70" s="21">
        <v>0</v>
      </c>
      <c r="Z70" s="21">
        <v>0</v>
      </c>
      <c r="AA70" s="23">
        <f t="shared" si="15"/>
        <v>0</v>
      </c>
      <c r="AB70" s="21">
        <v>0</v>
      </c>
      <c r="AC70" s="21">
        <v>0</v>
      </c>
      <c r="AD70" s="23">
        <f t="shared" si="16"/>
        <v>0</v>
      </c>
      <c r="AE70" s="23">
        <v>0</v>
      </c>
      <c r="AF70" s="23">
        <v>0</v>
      </c>
      <c r="AG70" s="32">
        <f t="shared" si="17"/>
        <v>0</v>
      </c>
      <c r="AH70" s="22">
        <f t="shared" si="18"/>
        <v>0</v>
      </c>
      <c r="AI70" s="23">
        <f t="shared" si="19"/>
        <v>0</v>
      </c>
      <c r="AJ70" s="24">
        <v>0</v>
      </c>
      <c r="AK70" s="21">
        <f t="shared" si="20"/>
        <v>0</v>
      </c>
      <c r="AL70" s="43">
        <v>0</v>
      </c>
      <c r="AM70" s="24">
        <f t="shared" si="21"/>
        <v>0</v>
      </c>
      <c r="AN70" s="25">
        <f t="shared" si="22"/>
        <v>0</v>
      </c>
      <c r="AO70" s="21">
        <f t="shared" si="23"/>
        <v>0</v>
      </c>
      <c r="AP70" s="45" t="str">
        <f t="shared" si="24"/>
        <v>REPROBADO</v>
      </c>
    </row>
    <row r="71" spans="1:42" x14ac:dyDescent="0.25">
      <c r="A71" s="1">
        <v>55</v>
      </c>
      <c r="B71" s="2" t="s">
        <v>80</v>
      </c>
      <c r="C71" s="6" t="s">
        <v>81</v>
      </c>
      <c r="D71" s="1" t="s">
        <v>79</v>
      </c>
      <c r="E71" s="31">
        <v>0</v>
      </c>
      <c r="F71" s="31">
        <v>0</v>
      </c>
      <c r="G71" s="31">
        <v>0</v>
      </c>
      <c r="H71" s="32">
        <v>0</v>
      </c>
      <c r="I71" s="31">
        <v>0</v>
      </c>
      <c r="J71" s="31">
        <v>0</v>
      </c>
      <c r="K71" s="31">
        <v>0</v>
      </c>
      <c r="L71" s="32">
        <f t="shared" si="12"/>
        <v>0</v>
      </c>
      <c r="M71" s="32">
        <v>0</v>
      </c>
      <c r="N71" s="32">
        <v>0</v>
      </c>
      <c r="O71" s="31">
        <v>0</v>
      </c>
      <c r="P71" s="31">
        <v>0</v>
      </c>
      <c r="Q71" s="31">
        <v>0</v>
      </c>
      <c r="R71" s="33">
        <f t="shared" si="13"/>
        <v>0</v>
      </c>
      <c r="S71" s="31">
        <v>0</v>
      </c>
      <c r="T71" s="31">
        <v>0</v>
      </c>
      <c r="U71" s="31">
        <v>0</v>
      </c>
      <c r="V71" s="33">
        <f t="shared" si="14"/>
        <v>0</v>
      </c>
      <c r="W71" s="22">
        <v>0</v>
      </c>
      <c r="X71" s="22">
        <v>0</v>
      </c>
      <c r="Y71" s="21">
        <v>0</v>
      </c>
      <c r="Z71" s="21">
        <v>0</v>
      </c>
      <c r="AA71" s="23">
        <f t="shared" si="15"/>
        <v>0</v>
      </c>
      <c r="AB71" s="21">
        <v>0</v>
      </c>
      <c r="AC71" s="21">
        <v>0</v>
      </c>
      <c r="AD71" s="23">
        <f t="shared" si="16"/>
        <v>0</v>
      </c>
      <c r="AE71" s="23">
        <v>0</v>
      </c>
      <c r="AF71" s="23">
        <v>0</v>
      </c>
      <c r="AG71" s="32">
        <f t="shared" si="17"/>
        <v>0</v>
      </c>
      <c r="AH71" s="22">
        <f t="shared" si="18"/>
        <v>0</v>
      </c>
      <c r="AI71" s="23">
        <f t="shared" si="19"/>
        <v>0</v>
      </c>
      <c r="AJ71" s="24">
        <v>0</v>
      </c>
      <c r="AK71" s="21">
        <f t="shared" si="20"/>
        <v>0</v>
      </c>
      <c r="AL71" s="43">
        <v>0</v>
      </c>
      <c r="AM71" s="24">
        <f t="shared" si="21"/>
        <v>0</v>
      </c>
      <c r="AN71" s="25">
        <f t="shared" si="22"/>
        <v>0</v>
      </c>
      <c r="AO71" s="21">
        <f t="shared" si="23"/>
        <v>0</v>
      </c>
      <c r="AP71" s="45" t="str">
        <f t="shared" si="24"/>
        <v>REPROBADO</v>
      </c>
    </row>
    <row r="72" spans="1:42" x14ac:dyDescent="0.25">
      <c r="A72" s="1">
        <v>56</v>
      </c>
      <c r="B72" s="2" t="s">
        <v>80</v>
      </c>
      <c r="C72" s="6" t="s">
        <v>81</v>
      </c>
      <c r="D72" s="1" t="s">
        <v>79</v>
      </c>
      <c r="E72" s="31">
        <v>0</v>
      </c>
      <c r="F72" s="31">
        <v>0</v>
      </c>
      <c r="G72" s="31">
        <v>0</v>
      </c>
      <c r="H72" s="32">
        <v>0</v>
      </c>
      <c r="I72" s="31">
        <v>0</v>
      </c>
      <c r="J72" s="31">
        <v>0</v>
      </c>
      <c r="K72" s="31">
        <v>0</v>
      </c>
      <c r="L72" s="32">
        <f t="shared" si="12"/>
        <v>0</v>
      </c>
      <c r="M72" s="32">
        <v>0</v>
      </c>
      <c r="N72" s="32">
        <v>0</v>
      </c>
      <c r="O72" s="31">
        <v>0</v>
      </c>
      <c r="P72" s="31">
        <v>0</v>
      </c>
      <c r="Q72" s="31">
        <v>0</v>
      </c>
      <c r="R72" s="33">
        <f t="shared" si="13"/>
        <v>0</v>
      </c>
      <c r="S72" s="31">
        <v>0</v>
      </c>
      <c r="T72" s="31">
        <v>0</v>
      </c>
      <c r="U72" s="31">
        <v>0</v>
      </c>
      <c r="V72" s="33">
        <f t="shared" si="14"/>
        <v>0</v>
      </c>
      <c r="W72" s="22">
        <v>0</v>
      </c>
      <c r="X72" s="22">
        <v>0</v>
      </c>
      <c r="Y72" s="21">
        <v>0</v>
      </c>
      <c r="Z72" s="21">
        <v>0</v>
      </c>
      <c r="AA72" s="23">
        <f t="shared" si="15"/>
        <v>0</v>
      </c>
      <c r="AB72" s="21">
        <v>0</v>
      </c>
      <c r="AC72" s="21">
        <v>0</v>
      </c>
      <c r="AD72" s="23">
        <f t="shared" si="16"/>
        <v>0</v>
      </c>
      <c r="AE72" s="23">
        <v>0</v>
      </c>
      <c r="AF72" s="23">
        <v>0</v>
      </c>
      <c r="AG72" s="32">
        <f t="shared" si="17"/>
        <v>0</v>
      </c>
      <c r="AH72" s="22">
        <f t="shared" si="18"/>
        <v>0</v>
      </c>
      <c r="AI72" s="23">
        <f t="shared" si="19"/>
        <v>0</v>
      </c>
      <c r="AJ72" s="24">
        <v>0</v>
      </c>
      <c r="AK72" s="21">
        <f t="shared" si="20"/>
        <v>0</v>
      </c>
      <c r="AL72" s="43">
        <v>0</v>
      </c>
      <c r="AM72" s="24">
        <f t="shared" si="21"/>
        <v>0</v>
      </c>
      <c r="AN72" s="25">
        <f t="shared" si="22"/>
        <v>0</v>
      </c>
      <c r="AO72" s="21">
        <f t="shared" si="23"/>
        <v>0</v>
      </c>
      <c r="AP72" s="45" t="str">
        <f t="shared" si="24"/>
        <v>REPROBADO</v>
      </c>
    </row>
    <row r="73" spans="1:42" x14ac:dyDescent="0.25">
      <c r="A73" s="1">
        <v>57</v>
      </c>
      <c r="B73" s="2" t="s">
        <v>80</v>
      </c>
      <c r="C73" s="6" t="s">
        <v>81</v>
      </c>
      <c r="D73" s="1" t="s">
        <v>79</v>
      </c>
      <c r="E73" s="31">
        <v>0</v>
      </c>
      <c r="F73" s="31">
        <v>0</v>
      </c>
      <c r="G73" s="31">
        <v>0</v>
      </c>
      <c r="H73" s="32">
        <v>0</v>
      </c>
      <c r="I73" s="31">
        <v>0</v>
      </c>
      <c r="J73" s="31">
        <v>0</v>
      </c>
      <c r="K73" s="31">
        <v>0</v>
      </c>
      <c r="L73" s="32">
        <f t="shared" si="12"/>
        <v>0</v>
      </c>
      <c r="M73" s="32">
        <v>0</v>
      </c>
      <c r="N73" s="32">
        <v>0</v>
      </c>
      <c r="O73" s="31">
        <v>0</v>
      </c>
      <c r="P73" s="31">
        <v>0</v>
      </c>
      <c r="Q73" s="31">
        <v>0</v>
      </c>
      <c r="R73" s="33">
        <f t="shared" si="13"/>
        <v>0</v>
      </c>
      <c r="S73" s="31">
        <v>0</v>
      </c>
      <c r="T73" s="31">
        <v>0</v>
      </c>
      <c r="U73" s="31">
        <v>0</v>
      </c>
      <c r="V73" s="33">
        <f t="shared" si="14"/>
        <v>0</v>
      </c>
      <c r="W73" s="22">
        <v>0</v>
      </c>
      <c r="X73" s="22">
        <v>0</v>
      </c>
      <c r="Y73" s="21">
        <v>0</v>
      </c>
      <c r="Z73" s="21">
        <v>0</v>
      </c>
      <c r="AA73" s="23">
        <f t="shared" si="15"/>
        <v>0</v>
      </c>
      <c r="AB73" s="21">
        <v>0</v>
      </c>
      <c r="AC73" s="21">
        <v>0</v>
      </c>
      <c r="AD73" s="23">
        <f t="shared" si="16"/>
        <v>0</v>
      </c>
      <c r="AE73" s="23">
        <v>0</v>
      </c>
      <c r="AF73" s="23">
        <v>0</v>
      </c>
      <c r="AG73" s="32">
        <f t="shared" si="17"/>
        <v>0</v>
      </c>
      <c r="AH73" s="22">
        <f t="shared" si="18"/>
        <v>0</v>
      </c>
      <c r="AI73" s="23">
        <f t="shared" si="19"/>
        <v>0</v>
      </c>
      <c r="AJ73" s="24">
        <v>0</v>
      </c>
      <c r="AK73" s="21">
        <f t="shared" si="20"/>
        <v>0</v>
      </c>
      <c r="AL73" s="43">
        <v>0</v>
      </c>
      <c r="AM73" s="24">
        <f t="shared" si="21"/>
        <v>0</v>
      </c>
      <c r="AN73" s="25">
        <f t="shared" si="22"/>
        <v>0</v>
      </c>
      <c r="AO73" s="21">
        <f t="shared" si="23"/>
        <v>0</v>
      </c>
      <c r="AP73" s="45" t="str">
        <f t="shared" si="24"/>
        <v>REPROBADO</v>
      </c>
    </row>
    <row r="74" spans="1:42" x14ac:dyDescent="0.25">
      <c r="A74" s="1">
        <v>58</v>
      </c>
      <c r="B74" s="2" t="s">
        <v>80</v>
      </c>
      <c r="C74" s="6" t="s">
        <v>81</v>
      </c>
      <c r="D74" s="1" t="s">
        <v>79</v>
      </c>
      <c r="E74" s="31">
        <v>0</v>
      </c>
      <c r="F74" s="31">
        <v>0</v>
      </c>
      <c r="G74" s="31">
        <v>0</v>
      </c>
      <c r="H74" s="32">
        <v>0</v>
      </c>
      <c r="I74" s="31">
        <v>0</v>
      </c>
      <c r="J74" s="31">
        <v>0</v>
      </c>
      <c r="K74" s="31">
        <v>0</v>
      </c>
      <c r="L74" s="32">
        <f t="shared" si="12"/>
        <v>0</v>
      </c>
      <c r="M74" s="32">
        <v>0</v>
      </c>
      <c r="N74" s="32">
        <v>0</v>
      </c>
      <c r="O74" s="31">
        <v>0</v>
      </c>
      <c r="P74" s="31">
        <v>0</v>
      </c>
      <c r="Q74" s="31">
        <v>0</v>
      </c>
      <c r="R74" s="33">
        <f t="shared" si="13"/>
        <v>0</v>
      </c>
      <c r="S74" s="31">
        <v>0</v>
      </c>
      <c r="T74" s="31">
        <v>0</v>
      </c>
      <c r="U74" s="31">
        <v>0</v>
      </c>
      <c r="V74" s="33">
        <f t="shared" si="14"/>
        <v>0</v>
      </c>
      <c r="W74" s="22">
        <v>0</v>
      </c>
      <c r="X74" s="22">
        <v>0</v>
      </c>
      <c r="Y74" s="21">
        <v>0</v>
      </c>
      <c r="Z74" s="21">
        <v>0</v>
      </c>
      <c r="AA74" s="23">
        <f t="shared" si="15"/>
        <v>0</v>
      </c>
      <c r="AB74" s="21">
        <v>0</v>
      </c>
      <c r="AC74" s="21">
        <v>0</v>
      </c>
      <c r="AD74" s="23">
        <f t="shared" si="16"/>
        <v>0</v>
      </c>
      <c r="AE74" s="23">
        <v>0</v>
      </c>
      <c r="AF74" s="23">
        <v>0</v>
      </c>
      <c r="AG74" s="32">
        <f t="shared" si="17"/>
        <v>0</v>
      </c>
      <c r="AH74" s="22">
        <f t="shared" si="18"/>
        <v>0</v>
      </c>
      <c r="AI74" s="23">
        <f t="shared" si="19"/>
        <v>0</v>
      </c>
      <c r="AJ74" s="24">
        <v>0</v>
      </c>
      <c r="AK74" s="21">
        <f t="shared" si="20"/>
        <v>0</v>
      </c>
      <c r="AL74" s="43">
        <v>0</v>
      </c>
      <c r="AM74" s="24">
        <f t="shared" si="21"/>
        <v>0</v>
      </c>
      <c r="AN74" s="25">
        <f t="shared" si="22"/>
        <v>0</v>
      </c>
      <c r="AO74" s="21">
        <f t="shared" si="23"/>
        <v>0</v>
      </c>
      <c r="AP74" s="45" t="str">
        <f t="shared" si="24"/>
        <v>REPROBADO</v>
      </c>
    </row>
    <row r="75" spans="1:42" x14ac:dyDescent="0.25">
      <c r="A75" s="1">
        <v>59</v>
      </c>
      <c r="B75" s="2" t="s">
        <v>80</v>
      </c>
      <c r="C75" s="6" t="s">
        <v>81</v>
      </c>
      <c r="D75" s="1" t="s">
        <v>79</v>
      </c>
      <c r="E75" s="31">
        <v>0</v>
      </c>
      <c r="F75" s="31">
        <v>0</v>
      </c>
      <c r="G75" s="31">
        <v>0</v>
      </c>
      <c r="H75" s="32">
        <v>0</v>
      </c>
      <c r="I75" s="31">
        <v>0</v>
      </c>
      <c r="J75" s="31">
        <v>0</v>
      </c>
      <c r="K75" s="31">
        <v>0</v>
      </c>
      <c r="L75" s="32">
        <f t="shared" si="12"/>
        <v>0</v>
      </c>
      <c r="M75" s="32">
        <v>0</v>
      </c>
      <c r="N75" s="32">
        <v>0</v>
      </c>
      <c r="O75" s="31">
        <v>0</v>
      </c>
      <c r="P75" s="31">
        <v>0</v>
      </c>
      <c r="Q75" s="31">
        <v>0</v>
      </c>
      <c r="R75" s="33">
        <f t="shared" si="13"/>
        <v>0</v>
      </c>
      <c r="S75" s="31">
        <v>0</v>
      </c>
      <c r="T75" s="31">
        <v>0</v>
      </c>
      <c r="U75" s="31">
        <v>0</v>
      </c>
      <c r="V75" s="33">
        <f t="shared" si="14"/>
        <v>0</v>
      </c>
      <c r="W75" s="22">
        <v>0</v>
      </c>
      <c r="X75" s="22">
        <v>0</v>
      </c>
      <c r="Y75" s="21">
        <v>0</v>
      </c>
      <c r="Z75" s="21">
        <v>0</v>
      </c>
      <c r="AA75" s="23">
        <f t="shared" si="15"/>
        <v>0</v>
      </c>
      <c r="AB75" s="21">
        <v>0</v>
      </c>
      <c r="AC75" s="21">
        <v>0</v>
      </c>
      <c r="AD75" s="23">
        <f t="shared" si="16"/>
        <v>0</v>
      </c>
      <c r="AE75" s="23">
        <v>0</v>
      </c>
      <c r="AF75" s="23">
        <v>0</v>
      </c>
      <c r="AG75" s="32">
        <f t="shared" si="17"/>
        <v>0</v>
      </c>
      <c r="AH75" s="22">
        <f t="shared" si="18"/>
        <v>0</v>
      </c>
      <c r="AI75" s="23">
        <f t="shared" si="19"/>
        <v>0</v>
      </c>
      <c r="AJ75" s="24">
        <v>0</v>
      </c>
      <c r="AK75" s="21">
        <f t="shared" si="20"/>
        <v>0</v>
      </c>
      <c r="AL75" s="43">
        <v>0</v>
      </c>
      <c r="AM75" s="24">
        <f t="shared" si="21"/>
        <v>0</v>
      </c>
      <c r="AN75" s="25">
        <f t="shared" si="22"/>
        <v>0</v>
      </c>
      <c r="AO75" s="21">
        <f t="shared" si="23"/>
        <v>0</v>
      </c>
      <c r="AP75" s="45" t="str">
        <f t="shared" si="24"/>
        <v>REPROBADO</v>
      </c>
    </row>
    <row r="76" spans="1:42" x14ac:dyDescent="0.25">
      <c r="A76" s="1">
        <v>60</v>
      </c>
      <c r="B76" s="2" t="s">
        <v>80</v>
      </c>
      <c r="C76" s="6" t="s">
        <v>81</v>
      </c>
      <c r="D76" s="1" t="s">
        <v>79</v>
      </c>
      <c r="E76" s="31">
        <v>0</v>
      </c>
      <c r="F76" s="31">
        <v>0</v>
      </c>
      <c r="G76" s="31">
        <v>0</v>
      </c>
      <c r="H76" s="32">
        <v>0</v>
      </c>
      <c r="I76" s="31">
        <v>0</v>
      </c>
      <c r="J76" s="31">
        <v>0</v>
      </c>
      <c r="K76" s="31">
        <v>0</v>
      </c>
      <c r="L76" s="32">
        <f t="shared" si="12"/>
        <v>0</v>
      </c>
      <c r="M76" s="32">
        <v>0</v>
      </c>
      <c r="N76" s="32">
        <v>0</v>
      </c>
      <c r="O76" s="31">
        <v>0</v>
      </c>
      <c r="P76" s="31">
        <v>0</v>
      </c>
      <c r="Q76" s="31">
        <v>0</v>
      </c>
      <c r="R76" s="33">
        <f t="shared" si="13"/>
        <v>0</v>
      </c>
      <c r="S76" s="31">
        <v>0</v>
      </c>
      <c r="T76" s="31">
        <v>0</v>
      </c>
      <c r="U76" s="31">
        <v>0</v>
      </c>
      <c r="V76" s="33">
        <f t="shared" si="14"/>
        <v>0</v>
      </c>
      <c r="W76" s="22">
        <v>0</v>
      </c>
      <c r="X76" s="22">
        <v>0</v>
      </c>
      <c r="Y76" s="21">
        <v>0</v>
      </c>
      <c r="Z76" s="21">
        <v>0</v>
      </c>
      <c r="AA76" s="23">
        <f t="shared" si="15"/>
        <v>0</v>
      </c>
      <c r="AB76" s="21">
        <v>0</v>
      </c>
      <c r="AC76" s="21">
        <v>0</v>
      </c>
      <c r="AD76" s="23">
        <f t="shared" si="16"/>
        <v>0</v>
      </c>
      <c r="AE76" s="23">
        <v>0</v>
      </c>
      <c r="AF76" s="23">
        <v>0</v>
      </c>
      <c r="AG76" s="32">
        <f t="shared" si="17"/>
        <v>0</v>
      </c>
      <c r="AH76" s="22">
        <f t="shared" si="18"/>
        <v>0</v>
      </c>
      <c r="AI76" s="23">
        <f t="shared" si="19"/>
        <v>0</v>
      </c>
      <c r="AJ76" s="24">
        <v>0</v>
      </c>
      <c r="AK76" s="21">
        <f t="shared" si="20"/>
        <v>0</v>
      </c>
      <c r="AL76" s="43">
        <v>0</v>
      </c>
      <c r="AM76" s="24">
        <f t="shared" si="21"/>
        <v>0</v>
      </c>
      <c r="AN76" s="25">
        <f t="shared" si="22"/>
        <v>0</v>
      </c>
      <c r="AO76" s="21">
        <f t="shared" si="23"/>
        <v>0</v>
      </c>
      <c r="AP76" s="45" t="str">
        <f t="shared" si="24"/>
        <v>REPROBADO</v>
      </c>
    </row>
    <row r="77" spans="1:42" x14ac:dyDescent="0.25">
      <c r="A77" s="1">
        <v>61</v>
      </c>
      <c r="B77" s="2" t="s">
        <v>80</v>
      </c>
      <c r="C77" s="6" t="s">
        <v>81</v>
      </c>
      <c r="D77" s="1" t="s">
        <v>79</v>
      </c>
      <c r="E77" s="31">
        <v>0</v>
      </c>
      <c r="F77" s="31">
        <v>0</v>
      </c>
      <c r="G77" s="31">
        <v>0</v>
      </c>
      <c r="H77" s="32">
        <v>0</v>
      </c>
      <c r="I77" s="31">
        <v>0</v>
      </c>
      <c r="J77" s="31">
        <v>0</v>
      </c>
      <c r="K77" s="31">
        <v>0</v>
      </c>
      <c r="L77" s="32">
        <f t="shared" si="12"/>
        <v>0</v>
      </c>
      <c r="M77" s="32">
        <v>0</v>
      </c>
      <c r="N77" s="32">
        <v>0</v>
      </c>
      <c r="O77" s="31">
        <v>0</v>
      </c>
      <c r="P77" s="31">
        <v>0</v>
      </c>
      <c r="Q77" s="31">
        <v>0</v>
      </c>
      <c r="R77" s="33">
        <f t="shared" si="13"/>
        <v>0</v>
      </c>
      <c r="S77" s="31">
        <v>0</v>
      </c>
      <c r="T77" s="31">
        <v>0</v>
      </c>
      <c r="U77" s="31">
        <v>0</v>
      </c>
      <c r="V77" s="33">
        <f t="shared" si="14"/>
        <v>0</v>
      </c>
      <c r="W77" s="22">
        <v>0</v>
      </c>
      <c r="X77" s="22">
        <v>0</v>
      </c>
      <c r="Y77" s="21">
        <v>0</v>
      </c>
      <c r="Z77" s="21">
        <v>0</v>
      </c>
      <c r="AA77" s="23">
        <f t="shared" si="15"/>
        <v>0</v>
      </c>
      <c r="AB77" s="21">
        <v>0</v>
      </c>
      <c r="AC77" s="21">
        <v>0</v>
      </c>
      <c r="AD77" s="23">
        <f t="shared" si="16"/>
        <v>0</v>
      </c>
      <c r="AE77" s="23">
        <v>0</v>
      </c>
      <c r="AF77" s="23">
        <v>0</v>
      </c>
      <c r="AG77" s="32">
        <f t="shared" si="17"/>
        <v>0</v>
      </c>
      <c r="AH77" s="22">
        <f t="shared" si="18"/>
        <v>0</v>
      </c>
      <c r="AI77" s="23">
        <f t="shared" si="19"/>
        <v>0</v>
      </c>
      <c r="AJ77" s="24">
        <v>0</v>
      </c>
      <c r="AK77" s="21">
        <f t="shared" si="20"/>
        <v>0</v>
      </c>
      <c r="AL77" s="43">
        <v>0</v>
      </c>
      <c r="AM77" s="24">
        <f t="shared" si="21"/>
        <v>0</v>
      </c>
      <c r="AN77" s="25">
        <f t="shared" si="22"/>
        <v>0</v>
      </c>
      <c r="AO77" s="21">
        <f t="shared" si="23"/>
        <v>0</v>
      </c>
      <c r="AP77" s="45" t="str">
        <f t="shared" si="24"/>
        <v>REPROBADO</v>
      </c>
    </row>
    <row r="78" spans="1:42" x14ac:dyDescent="0.25">
      <c r="A78" s="1">
        <v>62</v>
      </c>
      <c r="B78" s="2" t="s">
        <v>80</v>
      </c>
      <c r="C78" s="6" t="s">
        <v>81</v>
      </c>
      <c r="D78" s="1" t="s">
        <v>79</v>
      </c>
      <c r="E78" s="31">
        <v>0</v>
      </c>
      <c r="F78" s="31">
        <v>0</v>
      </c>
      <c r="G78" s="31">
        <v>0</v>
      </c>
      <c r="H78" s="32">
        <v>0</v>
      </c>
      <c r="I78" s="31">
        <v>0</v>
      </c>
      <c r="J78" s="31">
        <v>0</v>
      </c>
      <c r="K78" s="31">
        <v>0</v>
      </c>
      <c r="L78" s="32">
        <f t="shared" si="12"/>
        <v>0</v>
      </c>
      <c r="M78" s="32">
        <v>0</v>
      </c>
      <c r="N78" s="32">
        <v>0</v>
      </c>
      <c r="O78" s="31">
        <v>0</v>
      </c>
      <c r="P78" s="31">
        <v>0</v>
      </c>
      <c r="Q78" s="31">
        <v>0</v>
      </c>
      <c r="R78" s="33">
        <f t="shared" si="13"/>
        <v>0</v>
      </c>
      <c r="S78" s="31">
        <v>0</v>
      </c>
      <c r="T78" s="31">
        <v>0</v>
      </c>
      <c r="U78" s="31">
        <v>0</v>
      </c>
      <c r="V78" s="33">
        <f t="shared" si="14"/>
        <v>0</v>
      </c>
      <c r="W78" s="22">
        <v>0</v>
      </c>
      <c r="X78" s="22">
        <v>0</v>
      </c>
      <c r="Y78" s="21">
        <v>0</v>
      </c>
      <c r="Z78" s="21">
        <v>0</v>
      </c>
      <c r="AA78" s="23">
        <f t="shared" si="15"/>
        <v>0</v>
      </c>
      <c r="AB78" s="21">
        <v>0</v>
      </c>
      <c r="AC78" s="21">
        <v>0</v>
      </c>
      <c r="AD78" s="23">
        <f t="shared" si="16"/>
        <v>0</v>
      </c>
      <c r="AE78" s="23">
        <v>0</v>
      </c>
      <c r="AF78" s="23">
        <v>0</v>
      </c>
      <c r="AG78" s="32">
        <f t="shared" si="17"/>
        <v>0</v>
      </c>
      <c r="AH78" s="22">
        <f t="shared" si="18"/>
        <v>0</v>
      </c>
      <c r="AI78" s="23">
        <f t="shared" si="19"/>
        <v>0</v>
      </c>
      <c r="AJ78" s="24">
        <v>0</v>
      </c>
      <c r="AK78" s="21">
        <f t="shared" si="20"/>
        <v>0</v>
      </c>
      <c r="AL78" s="43">
        <v>0</v>
      </c>
      <c r="AM78" s="24">
        <f t="shared" si="21"/>
        <v>0</v>
      </c>
      <c r="AN78" s="25">
        <f t="shared" si="22"/>
        <v>0</v>
      </c>
      <c r="AO78" s="21">
        <f t="shared" si="23"/>
        <v>0</v>
      </c>
      <c r="AP78" s="45" t="str">
        <f t="shared" si="24"/>
        <v>REPROBADO</v>
      </c>
    </row>
    <row r="79" spans="1:42" x14ac:dyDescent="0.25">
      <c r="A79" s="1">
        <v>63</v>
      </c>
      <c r="B79" s="2" t="s">
        <v>80</v>
      </c>
      <c r="C79" s="6" t="s">
        <v>81</v>
      </c>
      <c r="D79" s="1" t="s">
        <v>79</v>
      </c>
      <c r="E79" s="31">
        <v>0</v>
      </c>
      <c r="F79" s="31">
        <v>0</v>
      </c>
      <c r="G79" s="31">
        <v>0</v>
      </c>
      <c r="H79" s="32">
        <v>0</v>
      </c>
      <c r="I79" s="31">
        <v>0</v>
      </c>
      <c r="J79" s="31">
        <v>0</v>
      </c>
      <c r="K79" s="31">
        <v>0</v>
      </c>
      <c r="L79" s="32">
        <f t="shared" si="12"/>
        <v>0</v>
      </c>
      <c r="M79" s="32">
        <v>0</v>
      </c>
      <c r="N79" s="32">
        <v>0</v>
      </c>
      <c r="O79" s="31">
        <v>0</v>
      </c>
      <c r="P79" s="31">
        <v>0</v>
      </c>
      <c r="Q79" s="31">
        <v>0</v>
      </c>
      <c r="R79" s="33">
        <f t="shared" si="13"/>
        <v>0</v>
      </c>
      <c r="S79" s="31">
        <v>0</v>
      </c>
      <c r="T79" s="31">
        <v>0</v>
      </c>
      <c r="U79" s="31">
        <v>0</v>
      </c>
      <c r="V79" s="33">
        <f t="shared" si="14"/>
        <v>0</v>
      </c>
      <c r="W79" s="22">
        <v>0</v>
      </c>
      <c r="X79" s="22">
        <v>0</v>
      </c>
      <c r="Y79" s="21">
        <v>0</v>
      </c>
      <c r="Z79" s="21">
        <v>0</v>
      </c>
      <c r="AA79" s="23">
        <f t="shared" si="15"/>
        <v>0</v>
      </c>
      <c r="AB79" s="21">
        <v>0</v>
      </c>
      <c r="AC79" s="21">
        <v>0</v>
      </c>
      <c r="AD79" s="23">
        <f t="shared" si="16"/>
        <v>0</v>
      </c>
      <c r="AE79" s="23">
        <v>0</v>
      </c>
      <c r="AF79" s="23">
        <v>0</v>
      </c>
      <c r="AG79" s="32">
        <f t="shared" si="17"/>
        <v>0</v>
      </c>
      <c r="AH79" s="22">
        <f t="shared" si="18"/>
        <v>0</v>
      </c>
      <c r="AI79" s="23">
        <f t="shared" si="19"/>
        <v>0</v>
      </c>
      <c r="AJ79" s="24">
        <v>0</v>
      </c>
      <c r="AK79" s="21">
        <f t="shared" si="20"/>
        <v>0</v>
      </c>
      <c r="AL79" s="43">
        <v>0</v>
      </c>
      <c r="AM79" s="24">
        <f t="shared" si="21"/>
        <v>0</v>
      </c>
      <c r="AN79" s="25">
        <f t="shared" si="22"/>
        <v>0</v>
      </c>
      <c r="AO79" s="21">
        <f t="shared" si="23"/>
        <v>0</v>
      </c>
      <c r="AP79" s="45" t="str">
        <f t="shared" si="24"/>
        <v>REPROBADO</v>
      </c>
    </row>
    <row r="80" spans="1:42" x14ac:dyDescent="0.25">
      <c r="A80" s="1">
        <v>64</v>
      </c>
      <c r="B80" s="2" t="s">
        <v>80</v>
      </c>
      <c r="C80" s="6" t="s">
        <v>81</v>
      </c>
      <c r="D80" s="1" t="s">
        <v>79</v>
      </c>
      <c r="E80" s="31">
        <v>0</v>
      </c>
      <c r="F80" s="31">
        <v>0</v>
      </c>
      <c r="G80" s="31">
        <v>0</v>
      </c>
      <c r="H80" s="32">
        <v>0</v>
      </c>
      <c r="I80" s="31">
        <v>0</v>
      </c>
      <c r="J80" s="31">
        <v>0</v>
      </c>
      <c r="K80" s="31">
        <v>0</v>
      </c>
      <c r="L80" s="32">
        <f t="shared" si="12"/>
        <v>0</v>
      </c>
      <c r="M80" s="32">
        <v>0</v>
      </c>
      <c r="N80" s="32">
        <v>0</v>
      </c>
      <c r="O80" s="31">
        <v>0</v>
      </c>
      <c r="P80" s="31">
        <v>0</v>
      </c>
      <c r="Q80" s="31">
        <v>0</v>
      </c>
      <c r="R80" s="33">
        <f t="shared" si="13"/>
        <v>0</v>
      </c>
      <c r="S80" s="31">
        <v>0</v>
      </c>
      <c r="T80" s="31">
        <v>0</v>
      </c>
      <c r="U80" s="31">
        <v>0</v>
      </c>
      <c r="V80" s="33">
        <f t="shared" si="14"/>
        <v>0</v>
      </c>
      <c r="W80" s="22">
        <v>0</v>
      </c>
      <c r="X80" s="22">
        <v>0</v>
      </c>
      <c r="Y80" s="21">
        <v>0</v>
      </c>
      <c r="Z80" s="21">
        <v>0</v>
      </c>
      <c r="AA80" s="23">
        <f t="shared" si="15"/>
        <v>0</v>
      </c>
      <c r="AB80" s="21">
        <v>0</v>
      </c>
      <c r="AC80" s="21">
        <v>0</v>
      </c>
      <c r="AD80" s="23">
        <f t="shared" si="16"/>
        <v>0</v>
      </c>
      <c r="AE80" s="23">
        <v>0</v>
      </c>
      <c r="AF80" s="23">
        <v>0</v>
      </c>
      <c r="AG80" s="32">
        <f t="shared" si="17"/>
        <v>0</v>
      </c>
      <c r="AH80" s="22">
        <f t="shared" si="18"/>
        <v>0</v>
      </c>
      <c r="AI80" s="23">
        <f t="shared" si="19"/>
        <v>0</v>
      </c>
      <c r="AJ80" s="24">
        <v>0</v>
      </c>
      <c r="AK80" s="21">
        <f t="shared" si="20"/>
        <v>0</v>
      </c>
      <c r="AL80" s="43">
        <v>0</v>
      </c>
      <c r="AM80" s="24">
        <f t="shared" si="21"/>
        <v>0</v>
      </c>
      <c r="AN80" s="25">
        <f t="shared" si="22"/>
        <v>0</v>
      </c>
      <c r="AO80" s="21">
        <f t="shared" si="23"/>
        <v>0</v>
      </c>
      <c r="AP80" s="45" t="str">
        <f t="shared" si="24"/>
        <v>REPROBADO</v>
      </c>
    </row>
    <row r="81" spans="1:42" x14ac:dyDescent="0.25">
      <c r="A81" s="1">
        <v>65</v>
      </c>
      <c r="B81" s="2" t="s">
        <v>80</v>
      </c>
      <c r="C81" s="6" t="s">
        <v>81</v>
      </c>
      <c r="D81" s="1" t="s">
        <v>79</v>
      </c>
      <c r="E81" s="31">
        <v>0</v>
      </c>
      <c r="F81" s="31">
        <v>0</v>
      </c>
      <c r="G81" s="31">
        <v>0</v>
      </c>
      <c r="H81" s="32">
        <v>0</v>
      </c>
      <c r="I81" s="31">
        <v>0</v>
      </c>
      <c r="J81" s="31">
        <v>0</v>
      </c>
      <c r="K81" s="31">
        <v>0</v>
      </c>
      <c r="L81" s="32">
        <f t="shared" si="12"/>
        <v>0</v>
      </c>
      <c r="M81" s="32">
        <v>0</v>
      </c>
      <c r="N81" s="32">
        <v>0</v>
      </c>
      <c r="O81" s="31">
        <v>0</v>
      </c>
      <c r="P81" s="31">
        <v>0</v>
      </c>
      <c r="Q81" s="31">
        <v>0</v>
      </c>
      <c r="R81" s="33">
        <f t="shared" si="13"/>
        <v>0</v>
      </c>
      <c r="S81" s="31">
        <v>0</v>
      </c>
      <c r="T81" s="31">
        <v>0</v>
      </c>
      <c r="U81" s="31">
        <v>0</v>
      </c>
      <c r="V81" s="33">
        <f t="shared" si="14"/>
        <v>0</v>
      </c>
      <c r="W81" s="22">
        <v>0</v>
      </c>
      <c r="X81" s="22">
        <v>0</v>
      </c>
      <c r="Y81" s="21">
        <v>0</v>
      </c>
      <c r="Z81" s="21">
        <v>0</v>
      </c>
      <c r="AA81" s="23">
        <f t="shared" si="15"/>
        <v>0</v>
      </c>
      <c r="AB81" s="21">
        <v>0</v>
      </c>
      <c r="AC81" s="21">
        <v>0</v>
      </c>
      <c r="AD81" s="23">
        <f t="shared" si="16"/>
        <v>0</v>
      </c>
      <c r="AE81" s="23">
        <v>0</v>
      </c>
      <c r="AF81" s="23">
        <v>0</v>
      </c>
      <c r="AG81" s="32">
        <f t="shared" si="17"/>
        <v>0</v>
      </c>
      <c r="AH81" s="22">
        <f t="shared" si="18"/>
        <v>0</v>
      </c>
      <c r="AI81" s="23">
        <f t="shared" si="19"/>
        <v>0</v>
      </c>
      <c r="AJ81" s="24">
        <v>0</v>
      </c>
      <c r="AK81" s="21">
        <f t="shared" si="20"/>
        <v>0</v>
      </c>
      <c r="AL81" s="43">
        <v>0</v>
      </c>
      <c r="AM81" s="24">
        <f t="shared" si="21"/>
        <v>0</v>
      </c>
      <c r="AN81" s="25">
        <f t="shared" si="22"/>
        <v>0</v>
      </c>
      <c r="AO81" s="21">
        <f t="shared" si="23"/>
        <v>0</v>
      </c>
      <c r="AP81" s="45" t="str">
        <f t="shared" si="24"/>
        <v>REPROBADO</v>
      </c>
    </row>
    <row r="82" spans="1:42" x14ac:dyDescent="0.25">
      <c r="A82" s="1">
        <v>66</v>
      </c>
      <c r="B82" s="2" t="s">
        <v>80</v>
      </c>
      <c r="C82" s="6" t="s">
        <v>81</v>
      </c>
      <c r="D82" s="1" t="s">
        <v>79</v>
      </c>
      <c r="E82" s="31">
        <v>0</v>
      </c>
      <c r="F82" s="31">
        <v>0</v>
      </c>
      <c r="G82" s="31">
        <v>0</v>
      </c>
      <c r="H82" s="32">
        <v>0</v>
      </c>
      <c r="I82" s="31">
        <v>0</v>
      </c>
      <c r="J82" s="31">
        <v>0</v>
      </c>
      <c r="K82" s="31">
        <v>0</v>
      </c>
      <c r="L82" s="32">
        <f t="shared" si="12"/>
        <v>0</v>
      </c>
      <c r="M82" s="32">
        <v>0</v>
      </c>
      <c r="N82" s="32">
        <v>0</v>
      </c>
      <c r="O82" s="31">
        <v>0</v>
      </c>
      <c r="P82" s="31">
        <v>0</v>
      </c>
      <c r="Q82" s="31">
        <v>0</v>
      </c>
      <c r="R82" s="33">
        <f t="shared" si="13"/>
        <v>0</v>
      </c>
      <c r="S82" s="31">
        <v>0</v>
      </c>
      <c r="T82" s="31">
        <v>0</v>
      </c>
      <c r="U82" s="31">
        <v>0</v>
      </c>
      <c r="V82" s="33">
        <f t="shared" si="14"/>
        <v>0</v>
      </c>
      <c r="W82" s="22">
        <v>0</v>
      </c>
      <c r="X82" s="22">
        <v>0</v>
      </c>
      <c r="Y82" s="21">
        <v>0</v>
      </c>
      <c r="Z82" s="21">
        <v>0</v>
      </c>
      <c r="AA82" s="23">
        <f t="shared" si="15"/>
        <v>0</v>
      </c>
      <c r="AB82" s="21">
        <v>0</v>
      </c>
      <c r="AC82" s="21">
        <v>0</v>
      </c>
      <c r="AD82" s="23">
        <f t="shared" si="16"/>
        <v>0</v>
      </c>
      <c r="AE82" s="23">
        <v>0</v>
      </c>
      <c r="AF82" s="23">
        <v>0</v>
      </c>
      <c r="AG82" s="32">
        <f t="shared" si="17"/>
        <v>0</v>
      </c>
      <c r="AH82" s="22">
        <f t="shared" si="18"/>
        <v>0</v>
      </c>
      <c r="AI82" s="23">
        <f t="shared" si="19"/>
        <v>0</v>
      </c>
      <c r="AJ82" s="24">
        <v>0</v>
      </c>
      <c r="AK82" s="21">
        <f t="shared" si="20"/>
        <v>0</v>
      </c>
      <c r="AL82" s="43">
        <v>0</v>
      </c>
      <c r="AM82" s="24">
        <f t="shared" si="21"/>
        <v>0</v>
      </c>
      <c r="AN82" s="25">
        <f t="shared" si="22"/>
        <v>0</v>
      </c>
      <c r="AO82" s="21">
        <f t="shared" si="23"/>
        <v>0</v>
      </c>
      <c r="AP82" s="45" t="str">
        <f t="shared" si="24"/>
        <v>REPROBADO</v>
      </c>
    </row>
    <row r="83" spans="1:42" x14ac:dyDescent="0.25">
      <c r="A83" s="1">
        <v>67</v>
      </c>
      <c r="B83" s="2" t="s">
        <v>80</v>
      </c>
      <c r="C83" s="6" t="s">
        <v>81</v>
      </c>
      <c r="D83" s="1" t="s">
        <v>79</v>
      </c>
      <c r="E83" s="31">
        <v>0</v>
      </c>
      <c r="F83" s="31">
        <v>0</v>
      </c>
      <c r="G83" s="31">
        <v>0</v>
      </c>
      <c r="H83" s="32">
        <v>0</v>
      </c>
      <c r="I83" s="31">
        <v>0</v>
      </c>
      <c r="J83" s="31">
        <v>0</v>
      </c>
      <c r="K83" s="31">
        <v>0</v>
      </c>
      <c r="L83" s="32">
        <f t="shared" ref="L83" si="25">((SUM(I83:K83)*10)/30)</f>
        <v>0</v>
      </c>
      <c r="M83" s="32">
        <v>0</v>
      </c>
      <c r="N83" s="32">
        <v>0</v>
      </c>
      <c r="O83" s="31">
        <v>0</v>
      </c>
      <c r="P83" s="31">
        <v>0</v>
      </c>
      <c r="Q83" s="31">
        <v>0</v>
      </c>
      <c r="R83" s="33">
        <f t="shared" ref="R83" si="26">((SUM(O83:Q83)*5)/30)</f>
        <v>0</v>
      </c>
      <c r="S83" s="31">
        <v>0</v>
      </c>
      <c r="T83" s="31">
        <v>0</v>
      </c>
      <c r="U83" s="31">
        <v>0</v>
      </c>
      <c r="V83" s="33">
        <f t="shared" ref="V83" si="27">((SUM(S83:U83)*10)/30)</f>
        <v>0</v>
      </c>
      <c r="W83" s="22">
        <v>0</v>
      </c>
      <c r="X83" s="22">
        <v>0</v>
      </c>
      <c r="Y83" s="21">
        <v>0</v>
      </c>
      <c r="Z83" s="21">
        <v>0</v>
      </c>
      <c r="AA83" s="23">
        <f t="shared" ref="AA83" si="28">((SUM(Y83:Z83)*5)/20)</f>
        <v>0</v>
      </c>
      <c r="AB83" s="21">
        <v>0</v>
      </c>
      <c r="AC83" s="21">
        <v>0</v>
      </c>
      <c r="AD83" s="23">
        <f t="shared" ref="AD83" si="29">((SUM(AB83:AC83)*10)/20)</f>
        <v>0</v>
      </c>
      <c r="AE83" s="23">
        <v>0</v>
      </c>
      <c r="AF83" s="23">
        <v>0</v>
      </c>
      <c r="AG83" s="32">
        <f t="shared" ref="AG83" si="30">H83+L83+M83+N83</f>
        <v>0</v>
      </c>
      <c r="AH83" s="22">
        <f t="shared" ref="AH83" si="31">R83+V83+W83+X83</f>
        <v>0</v>
      </c>
      <c r="AI83" s="23">
        <f t="shared" ref="AI83" si="32">AA83+AD83+AE83+AF83</f>
        <v>0</v>
      </c>
      <c r="AJ83" s="24">
        <v>0</v>
      </c>
      <c r="AK83" s="21">
        <f t="shared" ref="AK83" si="33">AJ83+AI83+AH83+AG83</f>
        <v>0</v>
      </c>
      <c r="AL83" s="43">
        <v>0</v>
      </c>
      <c r="AM83" s="24">
        <f t="shared" ref="AM83" si="34">AL83*10</f>
        <v>0</v>
      </c>
      <c r="AN83" s="25">
        <f t="shared" ref="AN83" si="35">IF(AK83&gt;=70,,(AK83+AM83)/2)</f>
        <v>0</v>
      </c>
      <c r="AO83" s="21">
        <f t="shared" ref="AO83" si="36">IF(AK83 &gt;=70,AK83,IF(AN83 &gt;=70, 70,AN83))</f>
        <v>0</v>
      </c>
      <c r="AP83" s="45" t="str">
        <f t="shared" ref="AP83" si="37">IF(AO83&gt;=70,"APROBADO","REPROBADO")</f>
        <v>REPROBADO</v>
      </c>
    </row>
  </sheetData>
  <autoFilter ref="A16:AO16" xr:uid="{00000000-0009-0000-0000-000000000000}">
    <sortState xmlns:xlrd2="http://schemas.microsoft.com/office/spreadsheetml/2017/richdata2" ref="A17:AN83">
      <sortCondition ref="A16"/>
    </sortState>
  </autoFilter>
  <mergeCells count="10">
    <mergeCell ref="A14:D14"/>
    <mergeCell ref="E14:N14"/>
    <mergeCell ref="O14:X14"/>
    <mergeCell ref="Y14:AF14"/>
    <mergeCell ref="A1:AN1"/>
    <mergeCell ref="D2:G2"/>
    <mergeCell ref="H2:K6"/>
    <mergeCell ref="A7:AN7"/>
    <mergeCell ref="D8:G8"/>
    <mergeCell ref="H8:K12"/>
  </mergeCells>
  <phoneticPr fontId="11" type="noConversion"/>
  <conditionalFormatting sqref="AK17:AK83">
    <cfRule type="cellIs" dxfId="0" priority="1" operator="lessThan">
      <formula>$AK$14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9"/>
  <sheetViews>
    <sheetView topLeftCell="A58" workbookViewId="0">
      <selection activeCell="A71" sqref="A71"/>
    </sheetView>
  </sheetViews>
  <sheetFormatPr baseColWidth="10" defaultRowHeight="15" x14ac:dyDescent="0.25"/>
  <cols>
    <col min="2" max="2" width="35.28515625" bestFit="1" customWidth="1"/>
    <col min="4" max="8" width="12.42578125" customWidth="1"/>
  </cols>
  <sheetData>
    <row r="1" spans="1:8" x14ac:dyDescent="0.25">
      <c r="B1" s="48" t="s">
        <v>75</v>
      </c>
      <c r="C1" s="49" t="s">
        <v>76</v>
      </c>
      <c r="D1" s="49"/>
      <c r="E1" s="49"/>
      <c r="F1" s="49"/>
      <c r="G1" s="49"/>
      <c r="H1" s="50"/>
    </row>
    <row r="2" spans="1:8" x14ac:dyDescent="0.25">
      <c r="C2" s="49" t="s">
        <v>77</v>
      </c>
      <c r="D2" s="50"/>
      <c r="E2" s="50"/>
      <c r="F2" s="50"/>
      <c r="G2" s="50"/>
      <c r="H2" s="50"/>
    </row>
    <row r="3" spans="1:8" ht="31.5" x14ac:dyDescent="0.25">
      <c r="B3" s="19" t="s">
        <v>2</v>
      </c>
      <c r="C3" s="19" t="s">
        <v>1</v>
      </c>
      <c r="D3" s="13" t="s">
        <v>41</v>
      </c>
      <c r="E3" s="14" t="s">
        <v>42</v>
      </c>
      <c r="F3" s="15" t="s">
        <v>43</v>
      </c>
      <c r="G3" s="37" t="s">
        <v>30</v>
      </c>
      <c r="H3" s="37" t="s">
        <v>31</v>
      </c>
    </row>
    <row r="4" spans="1:8" x14ac:dyDescent="0.25">
      <c r="A4">
        <v>1</v>
      </c>
      <c r="B4" t="str">
        <f>'HOJA CALIFICACIONES'!C17</f>
        <v>ABRIL JUAN PEREZ CASTRO</v>
      </c>
      <c r="C4" s="46" t="str">
        <f>'HOJA CALIFICACIONES'!B17</f>
        <v>0000000000</v>
      </c>
      <c r="D4" s="47">
        <f>('HOJA CALIFICACIONES'!AG17*10)/30</f>
        <v>10</v>
      </c>
      <c r="E4" s="47">
        <f>('HOJA CALIFICACIONES'!AH17*10)/30</f>
        <v>10</v>
      </c>
      <c r="F4" s="47">
        <f>('HOJA CALIFICACIONES'!AI17*10)/30</f>
        <v>10</v>
      </c>
      <c r="G4" s="47">
        <f>'HOJA CALIFICACIONES'!AJ17</f>
        <v>10</v>
      </c>
      <c r="H4" s="47">
        <f>'HOJA CALIFICACIONES'!AL17</f>
        <v>0</v>
      </c>
    </row>
    <row r="5" spans="1:8" x14ac:dyDescent="0.25">
      <c r="A5">
        <v>2</v>
      </c>
      <c r="B5" t="str">
        <f>'HOJA CALIFICACIONES'!C18</f>
        <v>AA NN</v>
      </c>
      <c r="C5" s="46" t="str">
        <f>'HOJA CALIFICACIONES'!B18</f>
        <v>0000000000</v>
      </c>
      <c r="D5" s="47">
        <f>('HOJA CALIFICACIONES'!AG18*10)/30</f>
        <v>0</v>
      </c>
      <c r="E5" s="47">
        <f>('HOJA CALIFICACIONES'!AH18*10)/30</f>
        <v>0</v>
      </c>
      <c r="F5" s="47">
        <f>('HOJA CALIFICACIONES'!AI18*10)/30</f>
        <v>0</v>
      </c>
      <c r="G5" s="47">
        <f>'HOJA CALIFICACIONES'!AJ18</f>
        <v>0</v>
      </c>
      <c r="H5" s="47">
        <f>'HOJA CALIFICACIONES'!AL18</f>
        <v>0</v>
      </c>
    </row>
    <row r="6" spans="1:8" x14ac:dyDescent="0.25">
      <c r="A6">
        <v>3</v>
      </c>
      <c r="B6" t="str">
        <f>'HOJA CALIFICACIONES'!C19</f>
        <v>AA NN</v>
      </c>
      <c r="C6" s="46" t="str">
        <f>'HOJA CALIFICACIONES'!B19</f>
        <v>0000000000</v>
      </c>
      <c r="D6" s="47">
        <f>('HOJA CALIFICACIONES'!AG19*10)/30</f>
        <v>0</v>
      </c>
      <c r="E6" s="47">
        <f>('HOJA CALIFICACIONES'!AH19*10)/30</f>
        <v>0</v>
      </c>
      <c r="F6" s="47">
        <f>('HOJA CALIFICACIONES'!AI19*10)/30</f>
        <v>0</v>
      </c>
      <c r="G6" s="47">
        <f>'HOJA CALIFICACIONES'!AJ19</f>
        <v>0</v>
      </c>
      <c r="H6" s="47">
        <f>'HOJA CALIFICACIONES'!AL19</f>
        <v>0</v>
      </c>
    </row>
    <row r="7" spans="1:8" x14ac:dyDescent="0.25">
      <c r="A7">
        <v>4</v>
      </c>
      <c r="B7" t="str">
        <f>'HOJA CALIFICACIONES'!C20</f>
        <v>AA NN</v>
      </c>
      <c r="C7" s="46" t="str">
        <f>'HOJA CALIFICACIONES'!B20</f>
        <v>0000000000</v>
      </c>
      <c r="D7" s="47">
        <f>('HOJA CALIFICACIONES'!AG20*10)/30</f>
        <v>0</v>
      </c>
      <c r="E7" s="47">
        <f>('HOJA CALIFICACIONES'!AH20*10)/30</f>
        <v>0</v>
      </c>
      <c r="F7" s="47">
        <f>('HOJA CALIFICACIONES'!AI20*10)/30</f>
        <v>0</v>
      </c>
      <c r="G7" s="47">
        <f>'HOJA CALIFICACIONES'!AJ20</f>
        <v>0</v>
      </c>
      <c r="H7" s="47">
        <f>'HOJA CALIFICACIONES'!AL20</f>
        <v>0</v>
      </c>
    </row>
    <row r="8" spans="1:8" x14ac:dyDescent="0.25">
      <c r="A8">
        <v>5</v>
      </c>
      <c r="B8" t="str">
        <f>'HOJA CALIFICACIONES'!C21</f>
        <v>AA NN</v>
      </c>
      <c r="C8" s="46" t="str">
        <f>'HOJA CALIFICACIONES'!B21</f>
        <v>0000000000</v>
      </c>
      <c r="D8" s="47">
        <f>('HOJA CALIFICACIONES'!AG21*10)/30</f>
        <v>0</v>
      </c>
      <c r="E8" s="47">
        <f>('HOJA CALIFICACIONES'!AH21*10)/30</f>
        <v>0</v>
      </c>
      <c r="F8" s="47">
        <f>('HOJA CALIFICACIONES'!AI21*10)/30</f>
        <v>0</v>
      </c>
      <c r="G8" s="47">
        <f>'HOJA CALIFICACIONES'!AJ21</f>
        <v>0</v>
      </c>
      <c r="H8" s="47">
        <f>'HOJA CALIFICACIONES'!AL21</f>
        <v>0</v>
      </c>
    </row>
    <row r="9" spans="1:8" x14ac:dyDescent="0.25">
      <c r="A9">
        <v>6</v>
      </c>
      <c r="B9" t="str">
        <f>'HOJA CALIFICACIONES'!C22</f>
        <v>AA NN</v>
      </c>
      <c r="C9" s="46" t="str">
        <f>'HOJA CALIFICACIONES'!B22</f>
        <v>0000000000</v>
      </c>
      <c r="D9" s="47">
        <f>('HOJA CALIFICACIONES'!AG22*10)/30</f>
        <v>0</v>
      </c>
      <c r="E9" s="47">
        <f>('HOJA CALIFICACIONES'!AH22*10)/30</f>
        <v>0</v>
      </c>
      <c r="F9" s="47">
        <f>('HOJA CALIFICACIONES'!AI22*10)/30</f>
        <v>0</v>
      </c>
      <c r="G9" s="47">
        <f>'HOJA CALIFICACIONES'!AJ22</f>
        <v>0</v>
      </c>
      <c r="H9" s="47">
        <f>'HOJA CALIFICACIONES'!AL22</f>
        <v>0</v>
      </c>
    </row>
    <row r="10" spans="1:8" x14ac:dyDescent="0.25">
      <c r="A10">
        <v>7</v>
      </c>
      <c r="B10" t="str">
        <f>'HOJA CALIFICACIONES'!C23</f>
        <v>AA NN</v>
      </c>
      <c r="C10" s="46" t="str">
        <f>'HOJA CALIFICACIONES'!B23</f>
        <v>0000000000</v>
      </c>
      <c r="D10" s="47">
        <f>('HOJA CALIFICACIONES'!AG23*10)/30</f>
        <v>0</v>
      </c>
      <c r="E10" s="47">
        <f>('HOJA CALIFICACIONES'!AH23*10)/30</f>
        <v>0</v>
      </c>
      <c r="F10" s="47">
        <f>('HOJA CALIFICACIONES'!AI23*10)/30</f>
        <v>0</v>
      </c>
      <c r="G10" s="47">
        <f>'HOJA CALIFICACIONES'!AJ23</f>
        <v>0</v>
      </c>
      <c r="H10" s="47">
        <f>'HOJA CALIFICACIONES'!AL23</f>
        <v>0</v>
      </c>
    </row>
    <row r="11" spans="1:8" x14ac:dyDescent="0.25">
      <c r="A11">
        <v>8</v>
      </c>
      <c r="B11" t="str">
        <f>'HOJA CALIFICACIONES'!C24</f>
        <v>AA NN</v>
      </c>
      <c r="C11" s="46" t="str">
        <f>'HOJA CALIFICACIONES'!B24</f>
        <v>0000000000</v>
      </c>
      <c r="D11" s="47">
        <f>('HOJA CALIFICACIONES'!AG24*10)/30</f>
        <v>0</v>
      </c>
      <c r="E11" s="47">
        <f>('HOJA CALIFICACIONES'!AH24*10)/30</f>
        <v>0</v>
      </c>
      <c r="F11" s="47">
        <f>('HOJA CALIFICACIONES'!AI24*10)/30</f>
        <v>0</v>
      </c>
      <c r="G11" s="47">
        <f>'HOJA CALIFICACIONES'!AJ24</f>
        <v>0</v>
      </c>
      <c r="H11" s="47">
        <f>'HOJA CALIFICACIONES'!AL24</f>
        <v>0</v>
      </c>
    </row>
    <row r="12" spans="1:8" x14ac:dyDescent="0.25">
      <c r="A12">
        <v>9</v>
      </c>
      <c r="B12" t="str">
        <f>'HOJA CALIFICACIONES'!C25</f>
        <v>AA NN</v>
      </c>
      <c r="C12" s="46" t="str">
        <f>'HOJA CALIFICACIONES'!B25</f>
        <v>0000000000</v>
      </c>
      <c r="D12" s="47">
        <f>('HOJA CALIFICACIONES'!AG25*10)/30</f>
        <v>0</v>
      </c>
      <c r="E12" s="47">
        <f>('HOJA CALIFICACIONES'!AH25*10)/30</f>
        <v>0</v>
      </c>
      <c r="F12" s="47">
        <f>('HOJA CALIFICACIONES'!AI25*10)/30</f>
        <v>0</v>
      </c>
      <c r="G12" s="47">
        <f>'HOJA CALIFICACIONES'!AJ25</f>
        <v>0</v>
      </c>
      <c r="H12" s="47">
        <f>'HOJA CALIFICACIONES'!AL25</f>
        <v>0</v>
      </c>
    </row>
    <row r="13" spans="1:8" x14ac:dyDescent="0.25">
      <c r="A13">
        <v>10</v>
      </c>
      <c r="B13" t="str">
        <f>'HOJA CALIFICACIONES'!C26</f>
        <v>AA NN</v>
      </c>
      <c r="C13" s="46" t="str">
        <f>'HOJA CALIFICACIONES'!B26</f>
        <v>0000000000</v>
      </c>
      <c r="D13" s="47">
        <f>('HOJA CALIFICACIONES'!AG26*10)/30</f>
        <v>0</v>
      </c>
      <c r="E13" s="47">
        <f>('HOJA CALIFICACIONES'!AH26*10)/30</f>
        <v>0</v>
      </c>
      <c r="F13" s="47">
        <f>('HOJA CALIFICACIONES'!AI26*10)/30</f>
        <v>0</v>
      </c>
      <c r="G13" s="47">
        <f>'HOJA CALIFICACIONES'!AJ26</f>
        <v>0</v>
      </c>
      <c r="H13" s="47">
        <f>'HOJA CALIFICACIONES'!AL26</f>
        <v>0</v>
      </c>
    </row>
    <row r="14" spans="1:8" x14ac:dyDescent="0.25">
      <c r="A14">
        <v>11</v>
      </c>
      <c r="B14" t="str">
        <f>'HOJA CALIFICACIONES'!C27</f>
        <v>AA NN</v>
      </c>
      <c r="C14" s="46" t="str">
        <f>'HOJA CALIFICACIONES'!B27</f>
        <v>0000000000</v>
      </c>
      <c r="D14" s="47">
        <f>('HOJA CALIFICACIONES'!AG27*10)/30</f>
        <v>0</v>
      </c>
      <c r="E14" s="47">
        <f>('HOJA CALIFICACIONES'!AH27*10)/30</f>
        <v>0</v>
      </c>
      <c r="F14" s="47">
        <f>('HOJA CALIFICACIONES'!AI27*10)/30</f>
        <v>0</v>
      </c>
      <c r="G14" s="47">
        <f>'HOJA CALIFICACIONES'!AJ27</f>
        <v>0</v>
      </c>
      <c r="H14" s="47">
        <f>'HOJA CALIFICACIONES'!AL27</f>
        <v>0</v>
      </c>
    </row>
    <row r="15" spans="1:8" x14ac:dyDescent="0.25">
      <c r="A15">
        <v>12</v>
      </c>
      <c r="B15" t="str">
        <f>'HOJA CALIFICACIONES'!C28</f>
        <v>AA NN</v>
      </c>
      <c r="C15" s="46" t="str">
        <f>'HOJA CALIFICACIONES'!B28</f>
        <v>0000000000</v>
      </c>
      <c r="D15" s="47">
        <f>('HOJA CALIFICACIONES'!AG28*10)/30</f>
        <v>0</v>
      </c>
      <c r="E15" s="47">
        <f>('HOJA CALIFICACIONES'!AH28*10)/30</f>
        <v>0</v>
      </c>
      <c r="F15" s="47">
        <f>('HOJA CALIFICACIONES'!AI28*10)/30</f>
        <v>0</v>
      </c>
      <c r="G15" s="47">
        <f>'HOJA CALIFICACIONES'!AJ28</f>
        <v>0</v>
      </c>
      <c r="H15" s="47">
        <f>'HOJA CALIFICACIONES'!AL28</f>
        <v>0</v>
      </c>
    </row>
    <row r="16" spans="1:8" x14ac:dyDescent="0.25">
      <c r="A16">
        <v>13</v>
      </c>
      <c r="B16" t="str">
        <f>'HOJA CALIFICACIONES'!C29</f>
        <v>AA NN</v>
      </c>
      <c r="C16" s="46" t="str">
        <f>'HOJA CALIFICACIONES'!B29</f>
        <v>0000000000</v>
      </c>
      <c r="D16" s="47">
        <f>('HOJA CALIFICACIONES'!AG29*10)/30</f>
        <v>0</v>
      </c>
      <c r="E16" s="47">
        <f>('HOJA CALIFICACIONES'!AH29*10)/30</f>
        <v>0</v>
      </c>
      <c r="F16" s="47">
        <f>('HOJA CALIFICACIONES'!AI29*10)/30</f>
        <v>0</v>
      </c>
      <c r="G16" s="47">
        <f>'HOJA CALIFICACIONES'!AJ29</f>
        <v>0</v>
      </c>
      <c r="H16" s="47">
        <f>'HOJA CALIFICACIONES'!AL29</f>
        <v>0</v>
      </c>
    </row>
    <row r="17" spans="1:8" x14ac:dyDescent="0.25">
      <c r="A17">
        <v>14</v>
      </c>
      <c r="B17" t="str">
        <f>'HOJA CALIFICACIONES'!C30</f>
        <v>AA NN</v>
      </c>
      <c r="C17" s="46" t="str">
        <f>'HOJA CALIFICACIONES'!B30</f>
        <v>0000000000</v>
      </c>
      <c r="D17" s="47">
        <f>('HOJA CALIFICACIONES'!AG30*10)/30</f>
        <v>0</v>
      </c>
      <c r="E17" s="47">
        <f>('HOJA CALIFICACIONES'!AH30*10)/30</f>
        <v>0</v>
      </c>
      <c r="F17" s="47">
        <f>('HOJA CALIFICACIONES'!AI30*10)/30</f>
        <v>0</v>
      </c>
      <c r="G17" s="47">
        <f>'HOJA CALIFICACIONES'!AJ30</f>
        <v>0</v>
      </c>
      <c r="H17" s="47">
        <f>'HOJA CALIFICACIONES'!AL30</f>
        <v>0</v>
      </c>
    </row>
    <row r="18" spans="1:8" x14ac:dyDescent="0.25">
      <c r="A18">
        <v>15</v>
      </c>
      <c r="B18" t="str">
        <f>'HOJA CALIFICACIONES'!C31</f>
        <v>AA NN</v>
      </c>
      <c r="C18" s="46" t="str">
        <f>'HOJA CALIFICACIONES'!B31</f>
        <v>0000000000</v>
      </c>
      <c r="D18" s="47">
        <f>('HOJA CALIFICACIONES'!AG31*10)/30</f>
        <v>0</v>
      </c>
      <c r="E18" s="47">
        <f>('HOJA CALIFICACIONES'!AH31*10)/30</f>
        <v>0</v>
      </c>
      <c r="F18" s="47">
        <f>('HOJA CALIFICACIONES'!AI31*10)/30</f>
        <v>0</v>
      </c>
      <c r="G18" s="47">
        <f>'HOJA CALIFICACIONES'!AJ31</f>
        <v>0</v>
      </c>
      <c r="H18" s="47">
        <f>'HOJA CALIFICACIONES'!AL31</f>
        <v>0</v>
      </c>
    </row>
    <row r="19" spans="1:8" x14ac:dyDescent="0.25">
      <c r="A19">
        <v>16</v>
      </c>
      <c r="B19" t="str">
        <f>'HOJA CALIFICACIONES'!C32</f>
        <v>AA NN</v>
      </c>
      <c r="C19" s="46" t="str">
        <f>'HOJA CALIFICACIONES'!B32</f>
        <v>0000000000</v>
      </c>
      <c r="D19" s="47">
        <f>('HOJA CALIFICACIONES'!AG32*10)/30</f>
        <v>0</v>
      </c>
      <c r="E19" s="47">
        <f>('HOJA CALIFICACIONES'!AH32*10)/30</f>
        <v>0</v>
      </c>
      <c r="F19" s="47">
        <f>('HOJA CALIFICACIONES'!AI32*10)/30</f>
        <v>0</v>
      </c>
      <c r="G19" s="47">
        <f>'HOJA CALIFICACIONES'!AJ32</f>
        <v>0</v>
      </c>
      <c r="H19" s="47">
        <f>'HOJA CALIFICACIONES'!AL32</f>
        <v>0</v>
      </c>
    </row>
    <row r="20" spans="1:8" x14ac:dyDescent="0.25">
      <c r="A20">
        <v>17</v>
      </c>
      <c r="B20" t="str">
        <f>'HOJA CALIFICACIONES'!C33</f>
        <v>AA NN</v>
      </c>
      <c r="C20" s="46" t="str">
        <f>'HOJA CALIFICACIONES'!B33</f>
        <v>0000000000</v>
      </c>
      <c r="D20" s="47">
        <f>('HOJA CALIFICACIONES'!AG33*10)/30</f>
        <v>0</v>
      </c>
      <c r="E20" s="47">
        <f>('HOJA CALIFICACIONES'!AH33*10)/30</f>
        <v>0</v>
      </c>
      <c r="F20" s="47">
        <f>('HOJA CALIFICACIONES'!AI33*10)/30</f>
        <v>0</v>
      </c>
      <c r="G20" s="47">
        <f>'HOJA CALIFICACIONES'!AJ33</f>
        <v>0</v>
      </c>
      <c r="H20" s="47">
        <f>'HOJA CALIFICACIONES'!AL33</f>
        <v>0</v>
      </c>
    </row>
    <row r="21" spans="1:8" x14ac:dyDescent="0.25">
      <c r="A21">
        <v>18</v>
      </c>
      <c r="B21" t="str">
        <f>'HOJA CALIFICACIONES'!C34</f>
        <v>AA NN</v>
      </c>
      <c r="C21" s="46" t="str">
        <f>'HOJA CALIFICACIONES'!B34</f>
        <v>0000000000</v>
      </c>
      <c r="D21" s="47">
        <f>('HOJA CALIFICACIONES'!AG34*10)/30</f>
        <v>0</v>
      </c>
      <c r="E21" s="47">
        <f>('HOJA CALIFICACIONES'!AH34*10)/30</f>
        <v>0</v>
      </c>
      <c r="F21" s="47">
        <f>('HOJA CALIFICACIONES'!AI34*10)/30</f>
        <v>0</v>
      </c>
      <c r="G21" s="47">
        <f>'HOJA CALIFICACIONES'!AJ34</f>
        <v>0</v>
      </c>
      <c r="H21" s="47">
        <f>'HOJA CALIFICACIONES'!AL34</f>
        <v>0</v>
      </c>
    </row>
    <row r="22" spans="1:8" x14ac:dyDescent="0.25">
      <c r="A22">
        <v>19</v>
      </c>
      <c r="B22" t="str">
        <f>'HOJA CALIFICACIONES'!C35</f>
        <v>AA NN</v>
      </c>
      <c r="C22" s="46" t="str">
        <f>'HOJA CALIFICACIONES'!B35</f>
        <v>0000000000</v>
      </c>
      <c r="D22" s="47">
        <f>('HOJA CALIFICACIONES'!AG35*10)/30</f>
        <v>0</v>
      </c>
      <c r="E22" s="47">
        <f>('HOJA CALIFICACIONES'!AH35*10)/30</f>
        <v>0</v>
      </c>
      <c r="F22" s="47">
        <f>('HOJA CALIFICACIONES'!AI35*10)/30</f>
        <v>0</v>
      </c>
      <c r="G22" s="47">
        <f>'HOJA CALIFICACIONES'!AJ35</f>
        <v>0</v>
      </c>
      <c r="H22" s="47">
        <f>'HOJA CALIFICACIONES'!AL35</f>
        <v>0</v>
      </c>
    </row>
    <row r="23" spans="1:8" x14ac:dyDescent="0.25">
      <c r="A23">
        <v>20</v>
      </c>
      <c r="B23" t="str">
        <f>'HOJA CALIFICACIONES'!C36</f>
        <v>AA NN</v>
      </c>
      <c r="C23" s="46" t="str">
        <f>'HOJA CALIFICACIONES'!B36</f>
        <v>0000000000</v>
      </c>
      <c r="D23" s="47">
        <f>('HOJA CALIFICACIONES'!AG36*10)/30</f>
        <v>0</v>
      </c>
      <c r="E23" s="47">
        <f>('HOJA CALIFICACIONES'!AH36*10)/30</f>
        <v>0</v>
      </c>
      <c r="F23" s="47">
        <f>('HOJA CALIFICACIONES'!AI36*10)/30</f>
        <v>0</v>
      </c>
      <c r="G23" s="47">
        <f>'HOJA CALIFICACIONES'!AJ36</f>
        <v>0</v>
      </c>
      <c r="H23" s="47">
        <f>'HOJA CALIFICACIONES'!AL36</f>
        <v>0</v>
      </c>
    </row>
    <row r="24" spans="1:8" x14ac:dyDescent="0.25">
      <c r="A24">
        <v>21</v>
      </c>
      <c r="B24" t="str">
        <f>'HOJA CALIFICACIONES'!C37</f>
        <v>AA NN</v>
      </c>
      <c r="C24" s="46" t="str">
        <f>'HOJA CALIFICACIONES'!B37</f>
        <v>0000000000</v>
      </c>
      <c r="D24" s="47">
        <f>('HOJA CALIFICACIONES'!AG37*10)/30</f>
        <v>0</v>
      </c>
      <c r="E24" s="47">
        <f>('HOJA CALIFICACIONES'!AH37*10)/30</f>
        <v>0</v>
      </c>
      <c r="F24" s="47">
        <f>('HOJA CALIFICACIONES'!AI37*10)/30</f>
        <v>0</v>
      </c>
      <c r="G24" s="47">
        <f>'HOJA CALIFICACIONES'!AJ37</f>
        <v>0</v>
      </c>
      <c r="H24" s="47">
        <f>'HOJA CALIFICACIONES'!AL37</f>
        <v>0</v>
      </c>
    </row>
    <row r="25" spans="1:8" x14ac:dyDescent="0.25">
      <c r="A25">
        <v>22</v>
      </c>
      <c r="B25" t="str">
        <f>'HOJA CALIFICACIONES'!C38</f>
        <v>AA NN</v>
      </c>
      <c r="C25" s="46" t="str">
        <f>'HOJA CALIFICACIONES'!B38</f>
        <v>0000000000</v>
      </c>
      <c r="D25" s="47">
        <f>('HOJA CALIFICACIONES'!AG38*10)/30</f>
        <v>0</v>
      </c>
      <c r="E25" s="47">
        <f>('HOJA CALIFICACIONES'!AH38*10)/30</f>
        <v>0</v>
      </c>
      <c r="F25" s="47">
        <f>('HOJA CALIFICACIONES'!AI38*10)/30</f>
        <v>0</v>
      </c>
      <c r="G25" s="47">
        <f>'HOJA CALIFICACIONES'!AJ38</f>
        <v>0</v>
      </c>
      <c r="H25" s="47">
        <f>'HOJA CALIFICACIONES'!AL38</f>
        <v>0</v>
      </c>
    </row>
    <row r="26" spans="1:8" x14ac:dyDescent="0.25">
      <c r="A26">
        <v>23</v>
      </c>
      <c r="B26" t="str">
        <f>'HOJA CALIFICACIONES'!C39</f>
        <v>AA NN</v>
      </c>
      <c r="C26" s="46" t="str">
        <f>'HOJA CALIFICACIONES'!B39</f>
        <v>0000000000</v>
      </c>
      <c r="D26" s="47">
        <f>('HOJA CALIFICACIONES'!AG39*10)/30</f>
        <v>0</v>
      </c>
      <c r="E26" s="47">
        <f>('HOJA CALIFICACIONES'!AH39*10)/30</f>
        <v>0</v>
      </c>
      <c r="F26" s="47">
        <f>('HOJA CALIFICACIONES'!AI39*10)/30</f>
        <v>0</v>
      </c>
      <c r="G26" s="47">
        <f>'HOJA CALIFICACIONES'!AJ39</f>
        <v>0</v>
      </c>
      <c r="H26" s="47">
        <f>'HOJA CALIFICACIONES'!AL39</f>
        <v>0</v>
      </c>
    </row>
    <row r="27" spans="1:8" x14ac:dyDescent="0.25">
      <c r="A27">
        <v>24</v>
      </c>
      <c r="B27" t="str">
        <f>'HOJA CALIFICACIONES'!C40</f>
        <v>AA NN</v>
      </c>
      <c r="C27" s="46" t="str">
        <f>'HOJA CALIFICACIONES'!B40</f>
        <v>0000000000</v>
      </c>
      <c r="D27" s="47">
        <f>('HOJA CALIFICACIONES'!AG40*10)/30</f>
        <v>0</v>
      </c>
      <c r="E27" s="47">
        <f>('HOJA CALIFICACIONES'!AH40*10)/30</f>
        <v>0</v>
      </c>
      <c r="F27" s="47">
        <f>('HOJA CALIFICACIONES'!AI40*10)/30</f>
        <v>0</v>
      </c>
      <c r="G27" s="47">
        <f>'HOJA CALIFICACIONES'!AJ40</f>
        <v>0</v>
      </c>
      <c r="H27" s="47">
        <f>'HOJA CALIFICACIONES'!AL40</f>
        <v>0</v>
      </c>
    </row>
    <row r="28" spans="1:8" x14ac:dyDescent="0.25">
      <c r="A28">
        <v>25</v>
      </c>
      <c r="B28" t="str">
        <f>'HOJA CALIFICACIONES'!C41</f>
        <v>AA NN</v>
      </c>
      <c r="C28" s="46" t="str">
        <f>'HOJA CALIFICACIONES'!B41</f>
        <v>0000000000</v>
      </c>
      <c r="D28" s="47">
        <f>('HOJA CALIFICACIONES'!AG41*10)/30</f>
        <v>0</v>
      </c>
      <c r="E28" s="47">
        <f>('HOJA CALIFICACIONES'!AH41*10)/30</f>
        <v>0</v>
      </c>
      <c r="F28" s="47">
        <f>('HOJA CALIFICACIONES'!AI41*10)/30</f>
        <v>0</v>
      </c>
      <c r="G28" s="47">
        <f>'HOJA CALIFICACIONES'!AJ41</f>
        <v>0</v>
      </c>
      <c r="H28" s="47">
        <f>'HOJA CALIFICACIONES'!AL41</f>
        <v>0</v>
      </c>
    </row>
    <row r="29" spans="1:8" x14ac:dyDescent="0.25">
      <c r="A29">
        <v>26</v>
      </c>
      <c r="B29" t="str">
        <f>'HOJA CALIFICACIONES'!C42</f>
        <v>AA NN</v>
      </c>
      <c r="C29" s="46" t="str">
        <f>'HOJA CALIFICACIONES'!B42</f>
        <v>0000000000</v>
      </c>
      <c r="D29" s="47">
        <f>('HOJA CALIFICACIONES'!AG42*10)/30</f>
        <v>0</v>
      </c>
      <c r="E29" s="47">
        <f>('HOJA CALIFICACIONES'!AH42*10)/30</f>
        <v>0</v>
      </c>
      <c r="F29" s="47">
        <f>('HOJA CALIFICACIONES'!AI42*10)/30</f>
        <v>0</v>
      </c>
      <c r="G29" s="47">
        <f>'HOJA CALIFICACIONES'!AJ42</f>
        <v>0</v>
      </c>
      <c r="H29" s="47">
        <f>'HOJA CALIFICACIONES'!AL42</f>
        <v>0</v>
      </c>
    </row>
    <row r="30" spans="1:8" x14ac:dyDescent="0.25">
      <c r="A30">
        <v>27</v>
      </c>
      <c r="B30" t="str">
        <f>'HOJA CALIFICACIONES'!C43</f>
        <v>AA NN</v>
      </c>
      <c r="C30" s="46" t="str">
        <f>'HOJA CALIFICACIONES'!B43</f>
        <v>0000000000</v>
      </c>
      <c r="D30" s="47">
        <f>('HOJA CALIFICACIONES'!AG43*10)/30</f>
        <v>0</v>
      </c>
      <c r="E30" s="47">
        <f>('HOJA CALIFICACIONES'!AH43*10)/30</f>
        <v>0</v>
      </c>
      <c r="F30" s="47">
        <f>('HOJA CALIFICACIONES'!AI43*10)/30</f>
        <v>0</v>
      </c>
      <c r="G30" s="47">
        <f>'HOJA CALIFICACIONES'!AJ43</f>
        <v>0</v>
      </c>
      <c r="H30" s="47">
        <f>'HOJA CALIFICACIONES'!AL43</f>
        <v>0</v>
      </c>
    </row>
    <row r="31" spans="1:8" x14ac:dyDescent="0.25">
      <c r="A31">
        <v>28</v>
      </c>
      <c r="B31" t="str">
        <f>'HOJA CALIFICACIONES'!C44</f>
        <v>AA NN</v>
      </c>
      <c r="C31" s="46" t="str">
        <f>'HOJA CALIFICACIONES'!B44</f>
        <v>0000000000</v>
      </c>
      <c r="D31" s="47">
        <f>('HOJA CALIFICACIONES'!AG44*10)/30</f>
        <v>0</v>
      </c>
      <c r="E31" s="47">
        <f>('HOJA CALIFICACIONES'!AH44*10)/30</f>
        <v>0</v>
      </c>
      <c r="F31" s="47">
        <f>('HOJA CALIFICACIONES'!AI44*10)/30</f>
        <v>0</v>
      </c>
      <c r="G31" s="47">
        <f>'HOJA CALIFICACIONES'!AJ44</f>
        <v>0</v>
      </c>
      <c r="H31" s="47">
        <f>'HOJA CALIFICACIONES'!AL44</f>
        <v>0</v>
      </c>
    </row>
    <row r="32" spans="1:8" x14ac:dyDescent="0.25">
      <c r="A32">
        <v>29</v>
      </c>
      <c r="B32" t="str">
        <f>'HOJA CALIFICACIONES'!C45</f>
        <v>AA NN</v>
      </c>
      <c r="C32" s="46" t="str">
        <f>'HOJA CALIFICACIONES'!B45</f>
        <v>0000000000</v>
      </c>
      <c r="D32" s="47">
        <f>('HOJA CALIFICACIONES'!AG45*10)/30</f>
        <v>0</v>
      </c>
      <c r="E32" s="47">
        <f>('HOJA CALIFICACIONES'!AH45*10)/30</f>
        <v>0</v>
      </c>
      <c r="F32" s="47">
        <f>('HOJA CALIFICACIONES'!AI45*10)/30</f>
        <v>0</v>
      </c>
      <c r="G32" s="47">
        <f>'HOJA CALIFICACIONES'!AJ45</f>
        <v>0</v>
      </c>
      <c r="H32" s="47">
        <f>'HOJA CALIFICACIONES'!AL45</f>
        <v>0</v>
      </c>
    </row>
    <row r="33" spans="1:8" x14ac:dyDescent="0.25">
      <c r="A33">
        <v>30</v>
      </c>
      <c r="B33" t="str">
        <f>'HOJA CALIFICACIONES'!C46</f>
        <v>AA NN</v>
      </c>
      <c r="C33" s="46" t="str">
        <f>'HOJA CALIFICACIONES'!B46</f>
        <v>0000000000</v>
      </c>
      <c r="D33" s="47">
        <f>('HOJA CALIFICACIONES'!AG46*10)/30</f>
        <v>0</v>
      </c>
      <c r="E33" s="47">
        <f>('HOJA CALIFICACIONES'!AH46*10)/30</f>
        <v>0</v>
      </c>
      <c r="F33" s="47">
        <f>('HOJA CALIFICACIONES'!AI46*10)/30</f>
        <v>0</v>
      </c>
      <c r="G33" s="47">
        <f>'HOJA CALIFICACIONES'!AJ46</f>
        <v>0</v>
      </c>
      <c r="H33" s="47">
        <f>'HOJA CALIFICACIONES'!AL46</f>
        <v>0</v>
      </c>
    </row>
    <row r="34" spans="1:8" x14ac:dyDescent="0.25">
      <c r="A34">
        <v>31</v>
      </c>
      <c r="B34" t="str">
        <f>'HOJA CALIFICACIONES'!C47</f>
        <v>AA NN</v>
      </c>
      <c r="C34" s="46" t="str">
        <f>'HOJA CALIFICACIONES'!B47</f>
        <v>0000000000</v>
      </c>
      <c r="D34" s="47">
        <f>('HOJA CALIFICACIONES'!AG47*10)/30</f>
        <v>0</v>
      </c>
      <c r="E34" s="47">
        <f>('HOJA CALIFICACIONES'!AH47*10)/30</f>
        <v>0</v>
      </c>
      <c r="F34" s="47">
        <f>('HOJA CALIFICACIONES'!AI47*10)/30</f>
        <v>0</v>
      </c>
      <c r="G34" s="47">
        <f>'HOJA CALIFICACIONES'!AJ47</f>
        <v>0</v>
      </c>
      <c r="H34" s="47">
        <f>'HOJA CALIFICACIONES'!AL47</f>
        <v>0</v>
      </c>
    </row>
    <row r="35" spans="1:8" x14ac:dyDescent="0.25">
      <c r="A35">
        <v>32</v>
      </c>
      <c r="B35" t="str">
        <f>'HOJA CALIFICACIONES'!C48</f>
        <v>AA NN</v>
      </c>
      <c r="C35" s="46" t="str">
        <f>'HOJA CALIFICACIONES'!B48</f>
        <v>0000000000</v>
      </c>
      <c r="D35" s="47">
        <f>('HOJA CALIFICACIONES'!AG48*10)/30</f>
        <v>0</v>
      </c>
      <c r="E35" s="47">
        <f>('HOJA CALIFICACIONES'!AH48*10)/30</f>
        <v>0</v>
      </c>
      <c r="F35" s="47">
        <f>('HOJA CALIFICACIONES'!AI48*10)/30</f>
        <v>0</v>
      </c>
      <c r="G35" s="47">
        <f>'HOJA CALIFICACIONES'!AJ48</f>
        <v>0</v>
      </c>
      <c r="H35" s="47">
        <f>'HOJA CALIFICACIONES'!AL48</f>
        <v>0</v>
      </c>
    </row>
    <row r="36" spans="1:8" x14ac:dyDescent="0.25">
      <c r="A36">
        <v>33</v>
      </c>
      <c r="B36" t="str">
        <f>'HOJA CALIFICACIONES'!C49</f>
        <v>AA NN</v>
      </c>
      <c r="C36" s="46" t="str">
        <f>'HOJA CALIFICACIONES'!B49</f>
        <v>0000000000</v>
      </c>
      <c r="D36" s="47">
        <f>('HOJA CALIFICACIONES'!AG49*10)/30</f>
        <v>0</v>
      </c>
      <c r="E36" s="47">
        <f>('HOJA CALIFICACIONES'!AH49*10)/30</f>
        <v>0</v>
      </c>
      <c r="F36" s="47">
        <f>('HOJA CALIFICACIONES'!AI49*10)/30</f>
        <v>0</v>
      </c>
      <c r="G36" s="47">
        <f>'HOJA CALIFICACIONES'!AJ49</f>
        <v>0</v>
      </c>
      <c r="H36" s="47">
        <f>'HOJA CALIFICACIONES'!AL49</f>
        <v>0</v>
      </c>
    </row>
    <row r="37" spans="1:8" x14ac:dyDescent="0.25">
      <c r="A37">
        <v>34</v>
      </c>
      <c r="B37" t="str">
        <f>'HOJA CALIFICACIONES'!C50</f>
        <v>AA NN</v>
      </c>
      <c r="C37" s="46" t="str">
        <f>'HOJA CALIFICACIONES'!B50</f>
        <v>0000000000</v>
      </c>
      <c r="D37" s="47">
        <f>('HOJA CALIFICACIONES'!AG50*10)/30</f>
        <v>0</v>
      </c>
      <c r="E37" s="47">
        <f>('HOJA CALIFICACIONES'!AH50*10)/30</f>
        <v>0</v>
      </c>
      <c r="F37" s="47">
        <f>('HOJA CALIFICACIONES'!AI50*10)/30</f>
        <v>0</v>
      </c>
      <c r="G37" s="47">
        <f>'HOJA CALIFICACIONES'!AJ50</f>
        <v>0</v>
      </c>
      <c r="H37" s="47">
        <f>'HOJA CALIFICACIONES'!AL50</f>
        <v>0</v>
      </c>
    </row>
    <row r="38" spans="1:8" x14ac:dyDescent="0.25">
      <c r="A38">
        <v>35</v>
      </c>
      <c r="B38" t="str">
        <f>'HOJA CALIFICACIONES'!C51</f>
        <v>AA NN</v>
      </c>
      <c r="C38" s="46" t="str">
        <f>'HOJA CALIFICACIONES'!B51</f>
        <v>0000000000</v>
      </c>
      <c r="D38" s="47">
        <f>('HOJA CALIFICACIONES'!AG51*10)/30</f>
        <v>0</v>
      </c>
      <c r="E38" s="47">
        <f>('HOJA CALIFICACIONES'!AH51*10)/30</f>
        <v>0</v>
      </c>
      <c r="F38" s="47">
        <f>('HOJA CALIFICACIONES'!AI51*10)/30</f>
        <v>0</v>
      </c>
      <c r="G38" s="47">
        <f>'HOJA CALIFICACIONES'!AJ51</f>
        <v>0</v>
      </c>
      <c r="H38" s="47">
        <f>'HOJA CALIFICACIONES'!AL51</f>
        <v>0</v>
      </c>
    </row>
    <row r="39" spans="1:8" x14ac:dyDescent="0.25">
      <c r="A39">
        <v>36</v>
      </c>
      <c r="B39" t="str">
        <f>'HOJA CALIFICACIONES'!C52</f>
        <v>AA NN</v>
      </c>
      <c r="C39" s="46" t="str">
        <f>'HOJA CALIFICACIONES'!B52</f>
        <v>0000000000</v>
      </c>
      <c r="D39" s="47">
        <f>('HOJA CALIFICACIONES'!AG52*10)/30</f>
        <v>0</v>
      </c>
      <c r="E39" s="47">
        <f>('HOJA CALIFICACIONES'!AH52*10)/30</f>
        <v>0</v>
      </c>
      <c r="F39" s="47">
        <f>('HOJA CALIFICACIONES'!AI52*10)/30</f>
        <v>0</v>
      </c>
      <c r="G39" s="47">
        <f>'HOJA CALIFICACIONES'!AJ52</f>
        <v>0</v>
      </c>
      <c r="H39" s="47">
        <f>'HOJA CALIFICACIONES'!AL52</f>
        <v>0</v>
      </c>
    </row>
    <row r="40" spans="1:8" x14ac:dyDescent="0.25">
      <c r="A40">
        <v>37</v>
      </c>
      <c r="B40" t="str">
        <f>'HOJA CALIFICACIONES'!C53</f>
        <v>AA NN</v>
      </c>
      <c r="C40" s="46" t="str">
        <f>'HOJA CALIFICACIONES'!B53</f>
        <v>0000000000</v>
      </c>
      <c r="D40" s="47">
        <f>('HOJA CALIFICACIONES'!AG53*10)/30</f>
        <v>0</v>
      </c>
      <c r="E40" s="47">
        <f>('HOJA CALIFICACIONES'!AH53*10)/30</f>
        <v>0</v>
      </c>
      <c r="F40" s="47">
        <f>('HOJA CALIFICACIONES'!AI53*10)/30</f>
        <v>0</v>
      </c>
      <c r="G40" s="47">
        <f>'HOJA CALIFICACIONES'!AJ53</f>
        <v>0</v>
      </c>
      <c r="H40" s="47">
        <f>'HOJA CALIFICACIONES'!AL53</f>
        <v>0</v>
      </c>
    </row>
    <row r="41" spans="1:8" x14ac:dyDescent="0.25">
      <c r="A41">
        <v>38</v>
      </c>
      <c r="B41" t="str">
        <f>'HOJA CALIFICACIONES'!C54</f>
        <v>AA NN</v>
      </c>
      <c r="C41" s="46" t="str">
        <f>'HOJA CALIFICACIONES'!B54</f>
        <v>0000000000</v>
      </c>
      <c r="D41" s="47">
        <f>('HOJA CALIFICACIONES'!AG54*10)/30</f>
        <v>0</v>
      </c>
      <c r="E41" s="47">
        <f>('HOJA CALIFICACIONES'!AH54*10)/30</f>
        <v>0</v>
      </c>
      <c r="F41" s="47">
        <f>('HOJA CALIFICACIONES'!AI54*10)/30</f>
        <v>0</v>
      </c>
      <c r="G41" s="47">
        <f>'HOJA CALIFICACIONES'!AJ54</f>
        <v>0</v>
      </c>
      <c r="H41" s="47">
        <f>'HOJA CALIFICACIONES'!AL54</f>
        <v>0</v>
      </c>
    </row>
    <row r="42" spans="1:8" x14ac:dyDescent="0.25">
      <c r="A42">
        <v>39</v>
      </c>
      <c r="B42" t="str">
        <f>'HOJA CALIFICACIONES'!C55</f>
        <v>AA NN</v>
      </c>
      <c r="C42" s="46" t="str">
        <f>'HOJA CALIFICACIONES'!B55</f>
        <v>0000000000</v>
      </c>
      <c r="D42" s="47">
        <f>('HOJA CALIFICACIONES'!AG55*10)/30</f>
        <v>0</v>
      </c>
      <c r="E42" s="47">
        <f>('HOJA CALIFICACIONES'!AH55*10)/30</f>
        <v>0</v>
      </c>
      <c r="F42" s="47">
        <f>('HOJA CALIFICACIONES'!AI55*10)/30</f>
        <v>0</v>
      </c>
      <c r="G42" s="47">
        <f>'HOJA CALIFICACIONES'!AJ55</f>
        <v>0</v>
      </c>
      <c r="H42" s="47">
        <f>'HOJA CALIFICACIONES'!AL55</f>
        <v>0</v>
      </c>
    </row>
    <row r="43" spans="1:8" x14ac:dyDescent="0.25">
      <c r="A43">
        <v>40</v>
      </c>
      <c r="B43" t="str">
        <f>'HOJA CALIFICACIONES'!C56</f>
        <v>AA NN</v>
      </c>
      <c r="C43" s="46" t="str">
        <f>'HOJA CALIFICACIONES'!B56</f>
        <v>0000000000</v>
      </c>
      <c r="D43" s="47">
        <f>('HOJA CALIFICACIONES'!AG56*10)/30</f>
        <v>0</v>
      </c>
      <c r="E43" s="47">
        <f>('HOJA CALIFICACIONES'!AH56*10)/30</f>
        <v>0</v>
      </c>
      <c r="F43" s="47">
        <f>('HOJA CALIFICACIONES'!AI56*10)/30</f>
        <v>0</v>
      </c>
      <c r="G43" s="47">
        <f>'HOJA CALIFICACIONES'!AJ56</f>
        <v>0</v>
      </c>
      <c r="H43" s="47">
        <f>'HOJA CALIFICACIONES'!AL56</f>
        <v>0</v>
      </c>
    </row>
    <row r="44" spans="1:8" x14ac:dyDescent="0.25">
      <c r="A44">
        <v>41</v>
      </c>
      <c r="B44" t="str">
        <f>'HOJA CALIFICACIONES'!C57</f>
        <v>AA NN</v>
      </c>
      <c r="C44" s="46" t="str">
        <f>'HOJA CALIFICACIONES'!B57</f>
        <v>0000000000</v>
      </c>
      <c r="D44" s="47">
        <f>('HOJA CALIFICACIONES'!AG57*10)/30</f>
        <v>0</v>
      </c>
      <c r="E44" s="47">
        <f>('HOJA CALIFICACIONES'!AH57*10)/30</f>
        <v>0</v>
      </c>
      <c r="F44" s="47">
        <f>('HOJA CALIFICACIONES'!AI57*10)/30</f>
        <v>0</v>
      </c>
      <c r="G44" s="47">
        <f>'HOJA CALIFICACIONES'!AJ57</f>
        <v>0</v>
      </c>
      <c r="H44" s="47">
        <f>'HOJA CALIFICACIONES'!AL57</f>
        <v>0</v>
      </c>
    </row>
    <row r="45" spans="1:8" x14ac:dyDescent="0.25">
      <c r="A45">
        <v>42</v>
      </c>
      <c r="B45" t="str">
        <f>'HOJA CALIFICACIONES'!C58</f>
        <v>AA NN</v>
      </c>
      <c r="C45" s="46" t="str">
        <f>'HOJA CALIFICACIONES'!B58</f>
        <v>0000000000</v>
      </c>
      <c r="D45" s="47">
        <f>('HOJA CALIFICACIONES'!AG58*10)/30</f>
        <v>0</v>
      </c>
      <c r="E45" s="47">
        <f>('HOJA CALIFICACIONES'!AH58*10)/30</f>
        <v>0</v>
      </c>
      <c r="F45" s="47">
        <f>('HOJA CALIFICACIONES'!AI58*10)/30</f>
        <v>0</v>
      </c>
      <c r="G45" s="47">
        <f>'HOJA CALIFICACIONES'!AJ58</f>
        <v>0</v>
      </c>
      <c r="H45" s="47">
        <f>'HOJA CALIFICACIONES'!AL58</f>
        <v>0</v>
      </c>
    </row>
    <row r="46" spans="1:8" x14ac:dyDescent="0.25">
      <c r="A46">
        <v>43</v>
      </c>
      <c r="B46" t="str">
        <f>'HOJA CALIFICACIONES'!C59</f>
        <v>AA NN</v>
      </c>
      <c r="C46" s="46" t="str">
        <f>'HOJA CALIFICACIONES'!B59</f>
        <v>0000000000</v>
      </c>
      <c r="D46" s="47">
        <f>('HOJA CALIFICACIONES'!AG59*10)/30</f>
        <v>0</v>
      </c>
      <c r="E46" s="47">
        <f>('HOJA CALIFICACIONES'!AH59*10)/30</f>
        <v>0</v>
      </c>
      <c r="F46" s="47">
        <f>('HOJA CALIFICACIONES'!AI59*10)/30</f>
        <v>0</v>
      </c>
      <c r="G46" s="47">
        <f>'HOJA CALIFICACIONES'!AJ59</f>
        <v>0</v>
      </c>
      <c r="H46" s="47">
        <f>'HOJA CALIFICACIONES'!AL59</f>
        <v>0</v>
      </c>
    </row>
    <row r="47" spans="1:8" x14ac:dyDescent="0.25">
      <c r="A47">
        <v>44</v>
      </c>
      <c r="B47" t="str">
        <f>'HOJA CALIFICACIONES'!C60</f>
        <v>AA NN</v>
      </c>
      <c r="C47" s="46" t="str">
        <f>'HOJA CALIFICACIONES'!B60</f>
        <v>0000000000</v>
      </c>
      <c r="D47" s="47">
        <f>('HOJA CALIFICACIONES'!AG60*10)/30</f>
        <v>0</v>
      </c>
      <c r="E47" s="47">
        <f>('HOJA CALIFICACIONES'!AH60*10)/30</f>
        <v>0</v>
      </c>
      <c r="F47" s="47">
        <f>('HOJA CALIFICACIONES'!AI60*10)/30</f>
        <v>0</v>
      </c>
      <c r="G47" s="47">
        <f>'HOJA CALIFICACIONES'!AJ60</f>
        <v>0</v>
      </c>
      <c r="H47" s="47">
        <f>'HOJA CALIFICACIONES'!AL60</f>
        <v>0</v>
      </c>
    </row>
    <row r="48" spans="1:8" x14ac:dyDescent="0.25">
      <c r="A48">
        <v>45</v>
      </c>
      <c r="B48" t="str">
        <f>'HOJA CALIFICACIONES'!C61</f>
        <v>AA NN</v>
      </c>
      <c r="C48" s="46" t="str">
        <f>'HOJA CALIFICACIONES'!B61</f>
        <v>0000000000</v>
      </c>
      <c r="D48" s="47">
        <f>('HOJA CALIFICACIONES'!AG61*10)/30</f>
        <v>0</v>
      </c>
      <c r="E48" s="47">
        <f>('HOJA CALIFICACIONES'!AH61*10)/30</f>
        <v>0</v>
      </c>
      <c r="F48" s="47">
        <f>('HOJA CALIFICACIONES'!AI61*10)/30</f>
        <v>0</v>
      </c>
      <c r="G48" s="47">
        <f>'HOJA CALIFICACIONES'!AJ61</f>
        <v>0</v>
      </c>
      <c r="H48" s="47">
        <f>'HOJA CALIFICACIONES'!AL61</f>
        <v>0</v>
      </c>
    </row>
    <row r="49" spans="1:8" x14ac:dyDescent="0.25">
      <c r="A49">
        <v>46</v>
      </c>
      <c r="B49" t="str">
        <f>'HOJA CALIFICACIONES'!C62</f>
        <v>AA NN</v>
      </c>
      <c r="C49" s="46" t="str">
        <f>'HOJA CALIFICACIONES'!B62</f>
        <v>0000000000</v>
      </c>
      <c r="D49" s="47">
        <f>('HOJA CALIFICACIONES'!AG62*10)/30</f>
        <v>0</v>
      </c>
      <c r="E49" s="47">
        <f>('HOJA CALIFICACIONES'!AH62*10)/30</f>
        <v>0</v>
      </c>
      <c r="F49" s="47">
        <f>('HOJA CALIFICACIONES'!AI62*10)/30</f>
        <v>0</v>
      </c>
      <c r="G49" s="47">
        <f>'HOJA CALIFICACIONES'!AJ62</f>
        <v>0</v>
      </c>
      <c r="H49" s="47">
        <f>'HOJA CALIFICACIONES'!AL62</f>
        <v>0</v>
      </c>
    </row>
    <row r="50" spans="1:8" x14ac:dyDescent="0.25">
      <c r="A50">
        <v>47</v>
      </c>
      <c r="B50" t="str">
        <f>'HOJA CALIFICACIONES'!C63</f>
        <v>AA NN</v>
      </c>
      <c r="C50" s="46" t="str">
        <f>'HOJA CALIFICACIONES'!B63</f>
        <v>0000000000</v>
      </c>
      <c r="D50" s="47">
        <f>('HOJA CALIFICACIONES'!AG63*10)/30</f>
        <v>0</v>
      </c>
      <c r="E50" s="47">
        <f>('HOJA CALIFICACIONES'!AH63*10)/30</f>
        <v>0</v>
      </c>
      <c r="F50" s="47">
        <f>('HOJA CALIFICACIONES'!AI63*10)/30</f>
        <v>0</v>
      </c>
      <c r="G50" s="47">
        <f>'HOJA CALIFICACIONES'!AJ63</f>
        <v>0</v>
      </c>
      <c r="H50" s="47">
        <f>'HOJA CALIFICACIONES'!AL63</f>
        <v>0</v>
      </c>
    </row>
    <row r="51" spans="1:8" x14ac:dyDescent="0.25">
      <c r="A51">
        <v>48</v>
      </c>
      <c r="B51" t="str">
        <f>'HOJA CALIFICACIONES'!C64</f>
        <v>AA NN</v>
      </c>
      <c r="C51" s="46" t="str">
        <f>'HOJA CALIFICACIONES'!B64</f>
        <v>0000000000</v>
      </c>
      <c r="D51" s="47">
        <f>('HOJA CALIFICACIONES'!AG64*10)/30</f>
        <v>0</v>
      </c>
      <c r="E51" s="47">
        <f>('HOJA CALIFICACIONES'!AH64*10)/30</f>
        <v>0</v>
      </c>
      <c r="F51" s="47">
        <f>('HOJA CALIFICACIONES'!AI64*10)/30</f>
        <v>0</v>
      </c>
      <c r="G51" s="47">
        <f>'HOJA CALIFICACIONES'!AJ64</f>
        <v>0</v>
      </c>
      <c r="H51" s="47">
        <f>'HOJA CALIFICACIONES'!AL64</f>
        <v>0</v>
      </c>
    </row>
    <row r="52" spans="1:8" x14ac:dyDescent="0.25">
      <c r="A52">
        <v>49</v>
      </c>
      <c r="B52" t="str">
        <f>'HOJA CALIFICACIONES'!C65</f>
        <v>AA NN</v>
      </c>
      <c r="C52" s="46" t="str">
        <f>'HOJA CALIFICACIONES'!B65</f>
        <v>0000000000</v>
      </c>
      <c r="D52" s="47">
        <f>('HOJA CALIFICACIONES'!AG65*10)/30</f>
        <v>0</v>
      </c>
      <c r="E52" s="47">
        <f>('HOJA CALIFICACIONES'!AH65*10)/30</f>
        <v>0</v>
      </c>
      <c r="F52" s="47">
        <f>('HOJA CALIFICACIONES'!AI65*10)/30</f>
        <v>0</v>
      </c>
      <c r="G52" s="47">
        <f>'HOJA CALIFICACIONES'!AJ65</f>
        <v>0</v>
      </c>
      <c r="H52" s="47">
        <f>'HOJA CALIFICACIONES'!AL65</f>
        <v>0</v>
      </c>
    </row>
    <row r="53" spans="1:8" x14ac:dyDescent="0.25">
      <c r="A53">
        <v>50</v>
      </c>
      <c r="B53" t="str">
        <f>'HOJA CALIFICACIONES'!C66</f>
        <v>AA NN</v>
      </c>
      <c r="C53" s="46" t="str">
        <f>'HOJA CALIFICACIONES'!B66</f>
        <v>0000000000</v>
      </c>
      <c r="D53" s="47">
        <f>('HOJA CALIFICACIONES'!AG66*10)/30</f>
        <v>0</v>
      </c>
      <c r="E53" s="47">
        <f>('HOJA CALIFICACIONES'!AH66*10)/30</f>
        <v>0</v>
      </c>
      <c r="F53" s="47">
        <f>('HOJA CALIFICACIONES'!AI66*10)/30</f>
        <v>0</v>
      </c>
      <c r="G53" s="47">
        <f>'HOJA CALIFICACIONES'!AJ66</f>
        <v>0</v>
      </c>
      <c r="H53" s="47">
        <f>'HOJA CALIFICACIONES'!AL66</f>
        <v>0</v>
      </c>
    </row>
    <row r="54" spans="1:8" x14ac:dyDescent="0.25">
      <c r="A54">
        <v>51</v>
      </c>
      <c r="B54" t="str">
        <f>'HOJA CALIFICACIONES'!C67</f>
        <v>AA NN</v>
      </c>
      <c r="C54" s="46" t="str">
        <f>'HOJA CALIFICACIONES'!B67</f>
        <v>0000000000</v>
      </c>
      <c r="D54" s="47">
        <f>('HOJA CALIFICACIONES'!AG67*10)/30</f>
        <v>0</v>
      </c>
      <c r="E54" s="47">
        <f>('HOJA CALIFICACIONES'!AH67*10)/30</f>
        <v>0</v>
      </c>
      <c r="F54" s="47">
        <f>('HOJA CALIFICACIONES'!AI67*10)/30</f>
        <v>0</v>
      </c>
      <c r="G54" s="47">
        <f>'HOJA CALIFICACIONES'!AJ67</f>
        <v>0</v>
      </c>
      <c r="H54" s="47">
        <f>'HOJA CALIFICACIONES'!AL67</f>
        <v>0</v>
      </c>
    </row>
    <row r="55" spans="1:8" x14ac:dyDescent="0.25">
      <c r="A55">
        <v>52</v>
      </c>
      <c r="B55" t="str">
        <f>'HOJA CALIFICACIONES'!C68</f>
        <v>AA NN</v>
      </c>
      <c r="C55" s="46" t="str">
        <f>'HOJA CALIFICACIONES'!B68</f>
        <v>0000000000</v>
      </c>
      <c r="D55" s="47">
        <f>('HOJA CALIFICACIONES'!AG68*10)/30</f>
        <v>0</v>
      </c>
      <c r="E55" s="47">
        <f>('HOJA CALIFICACIONES'!AH68*10)/30</f>
        <v>0</v>
      </c>
      <c r="F55" s="47">
        <f>('HOJA CALIFICACIONES'!AI68*10)/30</f>
        <v>0</v>
      </c>
      <c r="G55" s="47">
        <f>'HOJA CALIFICACIONES'!AJ68</f>
        <v>0</v>
      </c>
      <c r="H55" s="47">
        <f>'HOJA CALIFICACIONES'!AL68</f>
        <v>0</v>
      </c>
    </row>
    <row r="56" spans="1:8" x14ac:dyDescent="0.25">
      <c r="A56">
        <v>53</v>
      </c>
      <c r="B56" t="str">
        <f>'HOJA CALIFICACIONES'!C69</f>
        <v>AA NN</v>
      </c>
      <c r="C56" s="46" t="str">
        <f>'HOJA CALIFICACIONES'!B69</f>
        <v>0000000000</v>
      </c>
      <c r="D56" s="47">
        <f>('HOJA CALIFICACIONES'!AG69*10)/30</f>
        <v>0</v>
      </c>
      <c r="E56" s="47">
        <f>('HOJA CALIFICACIONES'!AH69*10)/30</f>
        <v>0</v>
      </c>
      <c r="F56" s="47">
        <f>('HOJA CALIFICACIONES'!AI69*10)/30</f>
        <v>0</v>
      </c>
      <c r="G56" s="47">
        <f>'HOJA CALIFICACIONES'!AJ69</f>
        <v>0</v>
      </c>
      <c r="H56" s="47">
        <f>'HOJA CALIFICACIONES'!AL69</f>
        <v>0</v>
      </c>
    </row>
    <row r="57" spans="1:8" x14ac:dyDescent="0.25">
      <c r="A57">
        <v>54</v>
      </c>
      <c r="B57" t="str">
        <f>'HOJA CALIFICACIONES'!C70</f>
        <v>AA NN</v>
      </c>
      <c r="C57" s="46" t="str">
        <f>'HOJA CALIFICACIONES'!B70</f>
        <v>0000000000</v>
      </c>
      <c r="D57" s="47">
        <f>('HOJA CALIFICACIONES'!AG70*10)/30</f>
        <v>0</v>
      </c>
      <c r="E57" s="47">
        <f>('HOJA CALIFICACIONES'!AH70*10)/30</f>
        <v>0</v>
      </c>
      <c r="F57" s="47">
        <f>('HOJA CALIFICACIONES'!AI70*10)/30</f>
        <v>0</v>
      </c>
      <c r="G57" s="47">
        <f>'HOJA CALIFICACIONES'!AJ70</f>
        <v>0</v>
      </c>
      <c r="H57" s="47">
        <f>'HOJA CALIFICACIONES'!AL70</f>
        <v>0</v>
      </c>
    </row>
    <row r="58" spans="1:8" x14ac:dyDescent="0.25">
      <c r="A58">
        <v>55</v>
      </c>
      <c r="B58" t="str">
        <f>'HOJA CALIFICACIONES'!C71</f>
        <v>AA NN</v>
      </c>
      <c r="C58" s="46" t="str">
        <f>'HOJA CALIFICACIONES'!B71</f>
        <v>0000000000</v>
      </c>
      <c r="D58" s="47">
        <f>('HOJA CALIFICACIONES'!AG71*10)/30</f>
        <v>0</v>
      </c>
      <c r="E58" s="47">
        <f>('HOJA CALIFICACIONES'!AH71*10)/30</f>
        <v>0</v>
      </c>
      <c r="F58" s="47">
        <f>('HOJA CALIFICACIONES'!AI71*10)/30</f>
        <v>0</v>
      </c>
      <c r="G58" s="47">
        <f>'HOJA CALIFICACIONES'!AJ71</f>
        <v>0</v>
      </c>
      <c r="H58" s="47">
        <f>'HOJA CALIFICACIONES'!AL71</f>
        <v>0</v>
      </c>
    </row>
    <row r="59" spans="1:8" x14ac:dyDescent="0.25">
      <c r="A59">
        <v>56</v>
      </c>
      <c r="B59" t="str">
        <f>'HOJA CALIFICACIONES'!C72</f>
        <v>AA NN</v>
      </c>
      <c r="C59" s="46" t="str">
        <f>'HOJA CALIFICACIONES'!B72</f>
        <v>0000000000</v>
      </c>
      <c r="D59" s="47">
        <f>('HOJA CALIFICACIONES'!AG72*10)/30</f>
        <v>0</v>
      </c>
      <c r="E59" s="47">
        <f>('HOJA CALIFICACIONES'!AH72*10)/30</f>
        <v>0</v>
      </c>
      <c r="F59" s="47">
        <f>('HOJA CALIFICACIONES'!AI72*10)/30</f>
        <v>0</v>
      </c>
      <c r="G59" s="47">
        <f>'HOJA CALIFICACIONES'!AJ72</f>
        <v>0</v>
      </c>
      <c r="H59" s="47">
        <f>'HOJA CALIFICACIONES'!AL72</f>
        <v>0</v>
      </c>
    </row>
    <row r="60" spans="1:8" x14ac:dyDescent="0.25">
      <c r="A60">
        <v>57</v>
      </c>
      <c r="B60" t="str">
        <f>'HOJA CALIFICACIONES'!C73</f>
        <v>AA NN</v>
      </c>
      <c r="C60" s="46" t="str">
        <f>'HOJA CALIFICACIONES'!B73</f>
        <v>0000000000</v>
      </c>
      <c r="D60" s="47">
        <f>('HOJA CALIFICACIONES'!AG73*10)/30</f>
        <v>0</v>
      </c>
      <c r="E60" s="47">
        <f>('HOJA CALIFICACIONES'!AH73*10)/30</f>
        <v>0</v>
      </c>
      <c r="F60" s="47">
        <f>('HOJA CALIFICACIONES'!AI73*10)/30</f>
        <v>0</v>
      </c>
      <c r="G60" s="47">
        <f>'HOJA CALIFICACIONES'!AJ73</f>
        <v>0</v>
      </c>
      <c r="H60" s="47">
        <f>'HOJA CALIFICACIONES'!AL73</f>
        <v>0</v>
      </c>
    </row>
    <row r="61" spans="1:8" x14ac:dyDescent="0.25">
      <c r="A61">
        <v>58</v>
      </c>
      <c r="B61" t="str">
        <f>'HOJA CALIFICACIONES'!C74</f>
        <v>AA NN</v>
      </c>
      <c r="C61" s="46" t="str">
        <f>'HOJA CALIFICACIONES'!B74</f>
        <v>0000000000</v>
      </c>
      <c r="D61" s="47">
        <f>('HOJA CALIFICACIONES'!AG74*10)/30</f>
        <v>0</v>
      </c>
      <c r="E61" s="47">
        <f>('HOJA CALIFICACIONES'!AH74*10)/30</f>
        <v>0</v>
      </c>
      <c r="F61" s="47">
        <f>('HOJA CALIFICACIONES'!AI74*10)/30</f>
        <v>0</v>
      </c>
      <c r="G61" s="47">
        <f>'HOJA CALIFICACIONES'!AJ74</f>
        <v>0</v>
      </c>
      <c r="H61" s="47">
        <f>'HOJA CALIFICACIONES'!AL74</f>
        <v>0</v>
      </c>
    </row>
    <row r="62" spans="1:8" x14ac:dyDescent="0.25">
      <c r="A62">
        <v>59</v>
      </c>
      <c r="B62" t="str">
        <f>'HOJA CALIFICACIONES'!C75</f>
        <v>AA NN</v>
      </c>
      <c r="C62" s="46" t="str">
        <f>'HOJA CALIFICACIONES'!B75</f>
        <v>0000000000</v>
      </c>
      <c r="D62" s="47">
        <f>('HOJA CALIFICACIONES'!AG75*10)/30</f>
        <v>0</v>
      </c>
      <c r="E62" s="47">
        <f>('HOJA CALIFICACIONES'!AH75*10)/30</f>
        <v>0</v>
      </c>
      <c r="F62" s="47">
        <f>('HOJA CALIFICACIONES'!AI75*10)/30</f>
        <v>0</v>
      </c>
      <c r="G62" s="47">
        <f>'HOJA CALIFICACIONES'!AJ75</f>
        <v>0</v>
      </c>
      <c r="H62" s="47">
        <f>'HOJA CALIFICACIONES'!AL75</f>
        <v>0</v>
      </c>
    </row>
    <row r="63" spans="1:8" x14ac:dyDescent="0.25">
      <c r="A63">
        <v>60</v>
      </c>
      <c r="B63" t="str">
        <f>'HOJA CALIFICACIONES'!C76</f>
        <v>AA NN</v>
      </c>
      <c r="C63" s="46" t="str">
        <f>'HOJA CALIFICACIONES'!B76</f>
        <v>0000000000</v>
      </c>
      <c r="D63" s="47">
        <f>('HOJA CALIFICACIONES'!AG76*10)/30</f>
        <v>0</v>
      </c>
      <c r="E63" s="47">
        <f>('HOJA CALIFICACIONES'!AH76*10)/30</f>
        <v>0</v>
      </c>
      <c r="F63" s="47">
        <f>('HOJA CALIFICACIONES'!AI76*10)/30</f>
        <v>0</v>
      </c>
      <c r="G63" s="47">
        <f>'HOJA CALIFICACIONES'!AJ76</f>
        <v>0</v>
      </c>
      <c r="H63" s="47">
        <f>'HOJA CALIFICACIONES'!AL76</f>
        <v>0</v>
      </c>
    </row>
    <row r="64" spans="1:8" x14ac:dyDescent="0.25">
      <c r="A64">
        <v>61</v>
      </c>
      <c r="B64" t="str">
        <f>'HOJA CALIFICACIONES'!C77</f>
        <v>AA NN</v>
      </c>
      <c r="C64" s="46" t="str">
        <f>'HOJA CALIFICACIONES'!B77</f>
        <v>0000000000</v>
      </c>
      <c r="D64" s="47">
        <f>('HOJA CALIFICACIONES'!AG77*10)/30</f>
        <v>0</v>
      </c>
      <c r="E64" s="47">
        <f>('HOJA CALIFICACIONES'!AH77*10)/30</f>
        <v>0</v>
      </c>
      <c r="F64" s="47">
        <f>('HOJA CALIFICACIONES'!AI77*10)/30</f>
        <v>0</v>
      </c>
      <c r="G64" s="47">
        <f>'HOJA CALIFICACIONES'!AJ77</f>
        <v>0</v>
      </c>
      <c r="H64" s="47">
        <f>'HOJA CALIFICACIONES'!AL77</f>
        <v>0</v>
      </c>
    </row>
    <row r="65" spans="1:8" x14ac:dyDescent="0.25">
      <c r="A65">
        <v>62</v>
      </c>
      <c r="B65" t="str">
        <f>'HOJA CALIFICACIONES'!C78</f>
        <v>AA NN</v>
      </c>
      <c r="C65" s="46" t="str">
        <f>'HOJA CALIFICACIONES'!B78</f>
        <v>0000000000</v>
      </c>
      <c r="D65" s="47">
        <f>('HOJA CALIFICACIONES'!AG78*10)/30</f>
        <v>0</v>
      </c>
      <c r="E65" s="47">
        <f>('HOJA CALIFICACIONES'!AH78*10)/30</f>
        <v>0</v>
      </c>
      <c r="F65" s="47">
        <f>('HOJA CALIFICACIONES'!AI78*10)/30</f>
        <v>0</v>
      </c>
      <c r="G65" s="47">
        <f>'HOJA CALIFICACIONES'!AJ78</f>
        <v>0</v>
      </c>
      <c r="H65" s="47">
        <f>'HOJA CALIFICACIONES'!AL78</f>
        <v>0</v>
      </c>
    </row>
    <row r="66" spans="1:8" x14ac:dyDescent="0.25">
      <c r="A66">
        <v>63</v>
      </c>
      <c r="B66" t="str">
        <f>'HOJA CALIFICACIONES'!C79</f>
        <v>AA NN</v>
      </c>
      <c r="C66" s="46" t="str">
        <f>'HOJA CALIFICACIONES'!B79</f>
        <v>0000000000</v>
      </c>
      <c r="D66" s="47">
        <f>('HOJA CALIFICACIONES'!AG79*10)/30</f>
        <v>0</v>
      </c>
      <c r="E66" s="47">
        <f>('HOJA CALIFICACIONES'!AH79*10)/30</f>
        <v>0</v>
      </c>
      <c r="F66" s="47">
        <f>('HOJA CALIFICACIONES'!AI79*10)/30</f>
        <v>0</v>
      </c>
      <c r="G66" s="47">
        <f>'HOJA CALIFICACIONES'!AJ79</f>
        <v>0</v>
      </c>
      <c r="H66" s="47">
        <f>'HOJA CALIFICACIONES'!AL79</f>
        <v>0</v>
      </c>
    </row>
    <row r="67" spans="1:8" x14ac:dyDescent="0.25">
      <c r="A67">
        <v>64</v>
      </c>
      <c r="B67" t="str">
        <f>'HOJA CALIFICACIONES'!C80</f>
        <v>AA NN</v>
      </c>
      <c r="C67" s="46" t="str">
        <f>'HOJA CALIFICACIONES'!B80</f>
        <v>0000000000</v>
      </c>
      <c r="D67" s="47">
        <f>('HOJA CALIFICACIONES'!AG80*10)/30</f>
        <v>0</v>
      </c>
      <c r="E67" s="47">
        <f>('HOJA CALIFICACIONES'!AH80*10)/30</f>
        <v>0</v>
      </c>
      <c r="F67" s="47">
        <f>('HOJA CALIFICACIONES'!AI80*10)/30</f>
        <v>0</v>
      </c>
      <c r="G67" s="47">
        <f>'HOJA CALIFICACIONES'!AJ80</f>
        <v>0</v>
      </c>
      <c r="H67" s="47">
        <f>'HOJA CALIFICACIONES'!AL80</f>
        <v>0</v>
      </c>
    </row>
    <row r="68" spans="1:8" x14ac:dyDescent="0.25">
      <c r="A68">
        <v>65</v>
      </c>
      <c r="B68" t="str">
        <f>'HOJA CALIFICACIONES'!C81</f>
        <v>AA NN</v>
      </c>
      <c r="C68" s="46" t="str">
        <f>'HOJA CALIFICACIONES'!B81</f>
        <v>0000000000</v>
      </c>
      <c r="D68" s="47">
        <f>('HOJA CALIFICACIONES'!AG81*10)/30</f>
        <v>0</v>
      </c>
      <c r="E68" s="47">
        <f>('HOJA CALIFICACIONES'!AH81*10)/30</f>
        <v>0</v>
      </c>
      <c r="F68" s="47">
        <f>('HOJA CALIFICACIONES'!AI81*10)/30</f>
        <v>0</v>
      </c>
      <c r="G68" s="47">
        <f>'HOJA CALIFICACIONES'!AJ81</f>
        <v>0</v>
      </c>
      <c r="H68" s="47">
        <f>'HOJA CALIFICACIONES'!AL81</f>
        <v>0</v>
      </c>
    </row>
    <row r="69" spans="1:8" x14ac:dyDescent="0.25">
      <c r="A69">
        <v>66</v>
      </c>
      <c r="B69" t="str">
        <f>'HOJA CALIFICACIONES'!C82</f>
        <v>AA NN</v>
      </c>
      <c r="C69" s="46" t="str">
        <f>'HOJA CALIFICACIONES'!B82</f>
        <v>0000000000</v>
      </c>
      <c r="D69" s="47">
        <f>('HOJA CALIFICACIONES'!AG82*10)/30</f>
        <v>0</v>
      </c>
      <c r="E69" s="47">
        <f>('HOJA CALIFICACIONES'!AH82*10)/30</f>
        <v>0</v>
      </c>
      <c r="F69" s="47">
        <f>('HOJA CALIFICACIONES'!AI82*10)/30</f>
        <v>0</v>
      </c>
      <c r="G69" s="47">
        <f>'HOJA CALIFICACIONES'!AJ82</f>
        <v>0</v>
      </c>
      <c r="H69" s="47">
        <f>'HOJA CALIFICACIONES'!AL82</f>
        <v>0</v>
      </c>
    </row>
    <row r="70" spans="1:8" x14ac:dyDescent="0.25">
      <c r="A70">
        <v>67</v>
      </c>
      <c r="B70" t="str">
        <f>'HOJA CALIFICACIONES'!C83</f>
        <v>AA NN</v>
      </c>
      <c r="C70" s="46" t="str">
        <f>'HOJA CALIFICACIONES'!B83</f>
        <v>0000000000</v>
      </c>
      <c r="D70" s="47">
        <f>('HOJA CALIFICACIONES'!AG83*10)/30</f>
        <v>0</v>
      </c>
      <c r="E70" s="47">
        <f>('HOJA CALIFICACIONES'!AH83*10)/30</f>
        <v>0</v>
      </c>
      <c r="F70" s="47">
        <f>('HOJA CALIFICACIONES'!AI83*10)/30</f>
        <v>0</v>
      </c>
      <c r="G70" s="47">
        <f>'HOJA CALIFICACIONES'!AJ83</f>
        <v>0</v>
      </c>
      <c r="H70" s="47">
        <f>'HOJA CALIFICACIONES'!AL83</f>
        <v>0</v>
      </c>
    </row>
    <row r="71" spans="1:8" x14ac:dyDescent="0.25">
      <c r="C71" s="46"/>
      <c r="D71" s="47"/>
      <c r="E71" s="47"/>
      <c r="F71" s="47"/>
      <c r="G71" s="47"/>
      <c r="H71" s="47"/>
    </row>
    <row r="72" spans="1:8" x14ac:dyDescent="0.25">
      <c r="C72" s="46"/>
      <c r="D72" s="47"/>
      <c r="E72" s="47"/>
      <c r="F72" s="47"/>
      <c r="G72" s="47"/>
      <c r="H72" s="47"/>
    </row>
    <row r="73" spans="1:8" x14ac:dyDescent="0.25">
      <c r="C73" s="46"/>
      <c r="D73" s="47"/>
      <c r="E73" s="47"/>
      <c r="F73" s="47"/>
      <c r="G73" s="47"/>
      <c r="H73" s="47"/>
    </row>
    <row r="74" spans="1:8" x14ac:dyDescent="0.25">
      <c r="C74" s="46"/>
      <c r="D74" s="47"/>
      <c r="E74" s="47"/>
      <c r="F74" s="47"/>
      <c r="G74" s="47"/>
      <c r="H74" s="47"/>
    </row>
    <row r="75" spans="1:8" x14ac:dyDescent="0.25">
      <c r="C75" s="46"/>
      <c r="D75" s="47"/>
      <c r="E75" s="47"/>
      <c r="F75" s="47"/>
      <c r="G75" s="47"/>
      <c r="H75" s="47"/>
    </row>
    <row r="76" spans="1:8" x14ac:dyDescent="0.25">
      <c r="C76" s="46"/>
      <c r="D76" s="47"/>
      <c r="E76" s="47"/>
      <c r="F76" s="47"/>
      <c r="G76" s="47"/>
      <c r="H76" s="47"/>
    </row>
    <row r="77" spans="1:8" x14ac:dyDescent="0.25">
      <c r="C77" s="46"/>
      <c r="D77" s="47"/>
      <c r="E77" s="47"/>
      <c r="F77" s="47"/>
      <c r="G77" s="47"/>
      <c r="H77" s="47"/>
    </row>
    <row r="78" spans="1:8" x14ac:dyDescent="0.25">
      <c r="C78" s="46"/>
      <c r="D78" s="47"/>
      <c r="E78" s="47"/>
      <c r="F78" s="47"/>
      <c r="G78" s="47"/>
      <c r="H78" s="47"/>
    </row>
    <row r="79" spans="1:8" x14ac:dyDescent="0.25">
      <c r="C79" s="46"/>
      <c r="D79" s="47"/>
      <c r="E79" s="47"/>
      <c r="F79" s="47"/>
      <c r="G79" s="47"/>
      <c r="H79" s="47"/>
    </row>
  </sheetData>
  <sheetProtection password="FD5A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CALIFICACIONES</vt:lpstr>
      <vt:lpstr>NOTAS 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ULTRATECH-PC</dc:creator>
  <cp:lastModifiedBy>MG. COBRA</cp:lastModifiedBy>
  <dcterms:created xsi:type="dcterms:W3CDTF">2024-09-13T17:27:14Z</dcterms:created>
  <dcterms:modified xsi:type="dcterms:W3CDTF">2025-03-07T20:31:50Z</dcterms:modified>
</cp:coreProperties>
</file>